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A0050-PPFSS01\shared_projects\133600066\08. Working\05. Tender\"/>
    </mc:Choice>
  </mc:AlternateContent>
  <xr:revisionPtr revIDLastSave="0" documentId="13_ncr:1_{254694E2-61CE-419C-BADD-6D858E602E39}"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10" r:id="rId1"/>
    <sheet name="Unit prices" sheetId="2" r:id="rId2"/>
    <sheet name="Sheet1" sheetId="7" state="hidden" r:id="rId3"/>
  </sheets>
  <externalReferences>
    <externalReference r:id="rId4"/>
  </externalReferences>
  <definedNames>
    <definedName name="_12TENDER_SUBMISSI">'[1]FORM B; PRICES'!#REF!</definedName>
    <definedName name="_4PAGE_1_OF_13">'[1]FORM B; PRICES'!#REF!</definedName>
    <definedName name="_8TENDER_NO._181">'[1]FORM B; PRICES'!#REF!</definedName>
    <definedName name="_xlnm._FilterDatabase" localSheetId="1" hidden="1">'Unit prices'!$A$5:$G$78</definedName>
    <definedName name="BClean">#REF!</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'[1]FORM B; PRICES'!#REF!</definedName>
    <definedName name="_xlnm.Print_Area" localSheetId="0">Instructions!$A$1:$A$27</definedName>
    <definedName name="_xlnm.Print_Area" localSheetId="1">'Unit prices'!$A$1:$G$83</definedName>
    <definedName name="Print_Area_1">'Unit prices'!$A$6:$G$103</definedName>
    <definedName name="Print_Area_2">#REF!</definedName>
    <definedName name="_xlnm.Print_Titles" localSheetId="1">'Unit prices'!$1:$5</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'[1]FORM B; PRICES'!#REF!</definedName>
    <definedName name="TESTHEAD">'[1]FORM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2" l="1"/>
  <c r="G74" i="2"/>
  <c r="G73" i="2"/>
  <c r="G71" i="2"/>
  <c r="G70" i="2"/>
  <c r="G69" i="2"/>
  <c r="G67" i="2"/>
  <c r="G66" i="2"/>
  <c r="G65" i="2"/>
  <c r="G64" i="2"/>
  <c r="G60" i="2"/>
  <c r="G58" i="2"/>
  <c r="G57" i="2"/>
  <c r="G56" i="2"/>
  <c r="G55" i="2"/>
  <c r="G52" i="2"/>
  <c r="G51" i="2"/>
  <c r="G50" i="2"/>
  <c r="G49" i="2"/>
  <c r="G46" i="2"/>
  <c r="G45" i="2"/>
  <c r="G44" i="2"/>
  <c r="G43" i="2"/>
  <c r="G42" i="2"/>
  <c r="G40" i="2"/>
  <c r="G39" i="2"/>
  <c r="G38" i="2"/>
  <c r="G37" i="2"/>
  <c r="G36" i="2"/>
  <c r="G32" i="2"/>
  <c r="G31" i="2"/>
  <c r="G29" i="2"/>
  <c r="G28" i="2"/>
  <c r="G26" i="2"/>
  <c r="G25" i="2"/>
  <c r="G23" i="2"/>
  <c r="G22" i="2"/>
  <c r="G18" i="2"/>
  <c r="G17" i="2"/>
  <c r="G16" i="2"/>
  <c r="G15" i="2"/>
  <c r="G12" i="2"/>
  <c r="G11" i="2"/>
  <c r="G10" i="2"/>
  <c r="G9" i="2"/>
  <c r="G77" i="2" l="1"/>
  <c r="G6" i="2" l="1"/>
  <c r="F7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Schirlie, Tami</author>
  </authors>
  <commentList>
    <comment ref="C2" authorId="0" shapeId="0" xr:uid="{00000000-0006-0000-0100-000001000000}">
      <text>
        <r>
          <rPr>
            <sz val="9"/>
            <color indexed="81"/>
            <rFont val="Tahoma"/>
            <family val="2"/>
          </rPr>
          <t>Insert reference to "Prices" clause from the "Bidding Procedures". Also Revise the Header by inserting Tender # and revising the Tender Version number to match the Tender template used.</t>
        </r>
      </text>
    </comment>
    <comment ref="A3" authorId="0" shapeId="0" xr:uid="{00000000-0006-0000-0100-000002000000}">
      <text>
        <r>
          <rPr>
            <sz val="9"/>
            <color indexed="81"/>
            <rFont val="Tahoma"/>
            <family val="2"/>
          </rPr>
          <t xml:space="preserve">For Tenders with Budgets enter here.  Format is 
</t>
        </r>
        <r>
          <rPr>
            <b/>
            <sz val="9"/>
            <color indexed="81"/>
            <rFont val="Tahoma"/>
            <family val="2"/>
          </rPr>
          <t>BUDGET: $###.###.##</t>
        </r>
      </text>
    </comment>
  </commentList>
</comments>
</file>

<file path=xl/sharedStrings.xml><?xml version="1.0" encoding="utf-8"?>
<sst xmlns="http://schemas.openxmlformats.org/spreadsheetml/2006/main" count="226" uniqueCount="90">
  <si>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</si>
  <si>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</si>
  <si>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</si>
  <si>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</si>
  <si>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</si>
  <si>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</si>
  <si>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</si>
  <si>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</si>
  <si>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</si>
  <si>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</si>
  <si>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</si>
  <si>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</si>
  <si>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</si>
  <si>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</si>
  <si>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</si>
  <si>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</si>
  <si>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</si>
  <si>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FORM B:PRICES</t>
  </si>
  <si>
    <t>(See "Prices" clause in tender document)</t>
  </si>
  <si>
    <t>UNIT PRICES</t>
  </si>
  <si>
    <t>Item</t>
  </si>
  <si>
    <t>Description</t>
  </si>
  <si>
    <t>Spec.
Ref</t>
  </si>
  <si>
    <t>Unit</t>
  </si>
  <si>
    <t>Approximate Quantity</t>
  </si>
  <si>
    <t>Unit Price</t>
  </si>
  <si>
    <t>Amount</t>
  </si>
  <si>
    <t>each</t>
  </si>
  <si>
    <t>Name of Bidder</t>
  </si>
  <si>
    <t>vert. m</t>
  </si>
  <si>
    <t xml:space="preserve">$   - </t>
  </si>
  <si>
    <t>TOTAL BID PRICE (GST &amp; MRST extra) (in numbers)</t>
  </si>
  <si>
    <t>Mobilization and Demobilzation</t>
  </si>
  <si>
    <t>L.S.</t>
  </si>
  <si>
    <t>Sewer Cleaning</t>
  </si>
  <si>
    <t>a)</t>
  </si>
  <si>
    <t>b)</t>
  </si>
  <si>
    <t>Sewer Inspection</t>
  </si>
  <si>
    <t>c)</t>
  </si>
  <si>
    <t>d)</t>
  </si>
  <si>
    <t>e)</t>
  </si>
  <si>
    <t>Flow Control</t>
  </si>
  <si>
    <t>Reinstatement of Sewer Services</t>
  </si>
  <si>
    <t>Provisional Items</t>
  </si>
  <si>
    <t>Manhole and Catch Basin Repairs</t>
  </si>
  <si>
    <t>i) Patching Existing Manhole Risers</t>
  </si>
  <si>
    <t>ii) Re-Pointing Existing Brickwork</t>
  </si>
  <si>
    <t>Cash Allowance for Provisional Sewer and Manhole Repairs</t>
  </si>
  <si>
    <t>Cash Allowance</t>
  </si>
  <si>
    <t>Manhole Frame and Cover Replacements</t>
  </si>
  <si>
    <t>i) Supply and Install Standard Manhole Frame (AP-004) and Cover (AP-005 or AP-006) c/w pavement restoration</t>
  </si>
  <si>
    <t>iv) Replace Existing Manhole Rungs</t>
  </si>
  <si>
    <t>Pipeline Access Modifications</t>
  </si>
  <si>
    <t>JESSIE AVE - S-MA60010557 (1200x900)</t>
  </si>
  <si>
    <t>JESSIE AVE - S-MA60009676 (1800x1375)</t>
  </si>
  <si>
    <t>JESSIE AVE - S-MA70014425 (2025x1550)</t>
  </si>
  <si>
    <t>1200x900 mm Egg (1 Sewer)</t>
  </si>
  <si>
    <t>i) Pre-Design Inspection</t>
  </si>
  <si>
    <t>ii) Warranty Inspection</t>
  </si>
  <si>
    <t>1800x1375 mm Egg (1 Sewer)</t>
  </si>
  <si>
    <t>2025x1550 mm Egg (1 Sewer)</t>
  </si>
  <si>
    <t>2515x1930 mm Egg (2 Sewers)</t>
  </si>
  <si>
    <t>1200 to 1800 mm Egg (2 Sewers)</t>
  </si>
  <si>
    <t>i) Pre-Design</t>
  </si>
  <si>
    <t>ii) Pre-Lining</t>
  </si>
  <si>
    <t>iii) Post-Lining</t>
  </si>
  <si>
    <t>v) Warranty</t>
  </si>
  <si>
    <t>2025 to 2515 mm Egg (3 Sewers)</t>
  </si>
  <si>
    <t>Sewer Repairs and Preparation</t>
  </si>
  <si>
    <t>Supply and Installation of Structural Sewer Liner (CIPP/GRP)</t>
  </si>
  <si>
    <t>iii) Repair Concrete Benching (up to 0.5 m3)</t>
  </si>
  <si>
    <t>lin.m.</t>
  </si>
  <si>
    <t>i) 900 mm diameter</t>
  </si>
  <si>
    <t>ii) 1200 mm diameter</t>
  </si>
  <si>
    <t>E11</t>
  </si>
  <si>
    <t>E12</t>
  </si>
  <si>
    <t>E9</t>
  </si>
  <si>
    <t>E13</t>
  </si>
  <si>
    <t>New Manhole Installation within Existing Excavation</t>
  </si>
  <si>
    <t>PORTAGE AVE - S-MA70019493 &amp;
S-MA70019487 (2515x1930)</t>
  </si>
  <si>
    <t>PORTAGE AVE - S-MA70019493 &amp; 
S-MA70019487 (2515x1930)</t>
  </si>
  <si>
    <t>E10</t>
  </si>
  <si>
    <t>Digital Panoramic Manhole Inspection</t>
  </si>
  <si>
    <t>Sewer Service Grouting (Sewer Diameter 900 mm and Greater)</t>
  </si>
  <si>
    <t>iv) Post-Design (CIPP Only)</t>
  </si>
  <si>
    <t>E5</t>
  </si>
  <si>
    <t>E8</t>
  </si>
  <si>
    <t>E13/E14/E15</t>
  </si>
  <si>
    <t>E6 &amp; E12</t>
  </si>
  <si>
    <t>iii) Standard Manhole Cover Replacement on Existing Frame (AP-005 or AP-006)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</si>
</sst>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quot;$&quot;#,##0.00"/>
    <numFmt numFmtId="176" formatCode="#,##0.0"/>
  </numFmts>
  <fonts count="50" x14ac:knownFonts="1">
    <font>
      <sz val="10"/>
      <name val="Arial"/>
    </font>
    <font>
      <sz val="11"/>
      <color theme="1"/>
      <name val="Calibri"/>
      <family val="2"/>
      <scheme val="minor"/>
    </font>
    <font>
      <sz val="8"/>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9"/>
      <color indexed="81"/>
      <name val="Tahoma"/>
      <family val="2"/>
    </font>
    <font>
      <sz val="11"/>
      <name val="Arial"/>
      <family val="2"/>
    </font>
    <font>
      <b/>
      <sz val="12"/>
      <name val="Arial"/>
      <family val="2"/>
    </font>
    <font>
      <b/>
      <u/>
      <sz val="16"/>
      <name val="Arial"/>
      <family val="2"/>
    </font>
    <font>
      <b/>
      <u/>
      <sz val="14"/>
      <name val="Arial"/>
      <family val="2"/>
    </font>
    <font>
      <i/>
      <sz val="12"/>
      <name val="Arial"/>
      <family val="2"/>
    </font>
    <font>
      <u/>
      <sz val="10"/>
      <color theme="10"/>
      <name val="Arial"/>
      <family val="2"/>
    </font>
    <font>
      <u/>
      <sz val="12"/>
      <color theme="10"/>
      <name val="Arial"/>
      <family val="2"/>
    </font>
    <font>
      <sz val="12"/>
      <name val="Arial"/>
      <family val="2"/>
    </font>
    <font>
      <b/>
      <sz val="9"/>
      <color indexed="81"/>
      <name val="Tahoma"/>
      <family val="2"/>
    </font>
    <font>
      <sz val="12"/>
      <color rgb="FFFF0000"/>
      <name val="Arial"/>
      <family val="2"/>
    </font>
    <font>
      <sz val="12"/>
      <name val="Arial"/>
      <family val="2"/>
    </font>
    <font>
      <i/>
      <sz val="10"/>
      <color rgb="FFFF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rgb="FFFFFF0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6">
    <xf numFmtId="0" fontId="0" fillId="0" borderId="0"/>
    <xf numFmtId="0" fontId="23" fillId="24"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26" fillId="0" borderId="0" applyFill="0">
      <alignment horizontal="right" vertical="top"/>
    </xf>
    <xf numFmtId="0" fontId="26" fillId="0" borderId="0" applyFill="0">
      <alignment horizontal="right" vertical="top"/>
    </xf>
    <xf numFmtId="0" fontId="27" fillId="0" borderId="10" applyFill="0">
      <alignment horizontal="right" vertical="top"/>
    </xf>
    <xf numFmtId="0" fontId="27" fillId="0" borderId="10" applyFill="0">
      <alignment horizontal="right" vertical="top"/>
    </xf>
    <xf numFmtId="0" fontId="27" fillId="0" borderId="10" applyFill="0">
      <alignment horizontal="right" vertical="top"/>
    </xf>
    <xf numFmtId="167" fontId="27" fillId="0" borderId="11" applyFill="0">
      <alignment horizontal="right" vertical="top"/>
    </xf>
    <xf numFmtId="167" fontId="27" fillId="0" borderId="11" applyFill="0">
      <alignment horizontal="right" vertical="top"/>
    </xf>
    <xf numFmtId="0" fontId="27" fillId="0" borderId="10" applyFill="0">
      <alignment horizontal="center" vertical="top" wrapText="1"/>
    </xf>
    <xf numFmtId="0" fontId="27" fillId="0" borderId="10" applyFill="0">
      <alignment horizontal="center" vertical="top" wrapText="1"/>
    </xf>
    <xf numFmtId="0" fontId="27" fillId="0" borderId="10" applyFill="0">
      <alignment horizontal="center" vertical="top" wrapText="1"/>
    </xf>
    <xf numFmtId="0" fontId="28" fillId="0" borderId="12" applyFill="0">
      <alignment horizontal="center" vertical="center" wrapText="1"/>
    </xf>
    <xf numFmtId="0" fontId="28" fillId="0" borderId="12" applyFill="0">
      <alignment horizontal="center" vertical="center" wrapText="1"/>
    </xf>
    <xf numFmtId="0" fontId="27" fillId="0" borderId="10" applyFill="0">
      <alignment horizontal="left" vertical="top" wrapText="1"/>
    </xf>
    <xf numFmtId="0" fontId="27" fillId="0" borderId="10" applyFill="0">
      <alignment horizontal="left" vertical="top" wrapText="1"/>
    </xf>
    <xf numFmtId="0" fontId="27" fillId="0" borderId="10" applyFill="0">
      <alignment horizontal="left" vertical="top" wrapText="1"/>
    </xf>
    <xf numFmtId="0" fontId="29" fillId="0" borderId="10" applyFill="0">
      <alignment horizontal="left" vertical="top" wrapText="1"/>
    </xf>
    <xf numFmtId="0" fontId="29" fillId="0" borderId="10" applyFill="0">
      <alignment horizontal="left" vertical="top" wrapText="1"/>
    </xf>
    <xf numFmtId="0" fontId="29" fillId="0" borderId="10" applyFill="0">
      <alignment horizontal="left" vertical="top" wrapText="1"/>
    </xf>
    <xf numFmtId="165" fontId="30" fillId="0" borderId="13" applyFill="0">
      <alignment horizontal="centerContinuous" wrapText="1"/>
    </xf>
    <xf numFmtId="165" fontId="30" fillId="0" borderId="13" applyFill="0">
      <alignment horizontal="centerContinuous" wrapText="1"/>
    </xf>
    <xf numFmtId="165" fontId="27" fillId="0" borderId="10" applyFill="0">
      <alignment horizontal="center" vertical="top" wrapText="1"/>
    </xf>
    <xf numFmtId="165" fontId="27" fillId="0" borderId="10" applyFill="0">
      <alignment horizontal="center" vertical="top" wrapText="1"/>
    </xf>
    <xf numFmtId="165" fontId="27" fillId="0" borderId="10" applyFill="0">
      <alignment horizontal="center" vertical="top" wrapText="1"/>
    </xf>
    <xf numFmtId="0" fontId="27" fillId="0" borderId="10" applyFill="0">
      <alignment horizontal="center" wrapText="1"/>
    </xf>
    <xf numFmtId="0" fontId="27" fillId="0" borderId="10" applyFill="0">
      <alignment horizontal="center" wrapText="1"/>
    </xf>
    <xf numFmtId="0" fontId="27" fillId="0" borderId="10" applyFill="0">
      <alignment horizontal="center" wrapText="1"/>
    </xf>
    <xf numFmtId="172" fontId="27" fillId="0" borderId="10" applyFill="0"/>
    <xf numFmtId="172" fontId="27" fillId="0" borderId="10" applyFill="0"/>
    <xf numFmtId="172" fontId="27" fillId="0" borderId="10" applyFill="0"/>
    <xf numFmtId="168" fontId="27" fillId="0" borderId="10" applyFill="0">
      <alignment horizontal="right"/>
      <protection locked="0"/>
    </xf>
    <xf numFmtId="168" fontId="27" fillId="0" borderId="10" applyFill="0">
      <alignment horizontal="right"/>
      <protection locked="0"/>
    </xf>
    <xf numFmtId="168" fontId="27" fillId="0" borderId="10" applyFill="0">
      <alignment horizontal="right"/>
      <protection locked="0"/>
    </xf>
    <xf numFmtId="166" fontId="27" fillId="0" borderId="10" applyFill="0">
      <alignment horizontal="right"/>
      <protection locked="0"/>
    </xf>
    <xf numFmtId="166" fontId="27" fillId="0" borderId="10" applyFill="0">
      <alignment horizontal="right"/>
      <protection locked="0"/>
    </xf>
    <xf numFmtId="166" fontId="27" fillId="0" borderId="10" applyFill="0">
      <alignment horizontal="right"/>
      <protection locked="0"/>
    </xf>
    <xf numFmtId="166" fontId="27" fillId="0" borderId="10" applyFill="0"/>
    <xf numFmtId="166" fontId="27" fillId="0" borderId="10" applyFill="0"/>
    <xf numFmtId="166" fontId="27" fillId="0" borderId="10" applyFill="0"/>
    <xf numFmtId="166" fontId="27" fillId="0" borderId="12" applyFill="0">
      <alignment horizontal="right"/>
    </xf>
    <xf numFmtId="166" fontId="27" fillId="0" borderId="12" applyFill="0">
      <alignment horizontal="right"/>
    </xf>
    <xf numFmtId="0" fontId="8" fillId="20" borderId="1" applyNumberFormat="0" applyAlignment="0" applyProtection="0"/>
    <xf numFmtId="0" fontId="9" fillId="21" borderId="2" applyNumberFormat="0" applyAlignment="0" applyProtection="0"/>
    <xf numFmtId="0" fontId="31" fillId="0" borderId="10" applyFill="0">
      <alignment horizontal="left" vertical="top"/>
    </xf>
    <xf numFmtId="0" fontId="31" fillId="0" borderId="10" applyFill="0">
      <alignment horizontal="left" vertical="top"/>
    </xf>
    <xf numFmtId="0" fontId="31" fillId="0" borderId="10" applyFill="0">
      <alignment horizontal="left" vertical="top"/>
    </xf>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25" fillId="0" borderId="0"/>
    <xf numFmtId="0" fontId="24" fillId="24" borderId="0"/>
    <xf numFmtId="0" fontId="25" fillId="0" borderId="0"/>
    <xf numFmtId="0" fontId="22" fillId="0" borderId="0"/>
    <xf numFmtId="0" fontId="24" fillId="23" borderId="7" applyNumberFormat="0" applyFont="0" applyAlignment="0" applyProtection="0"/>
    <xf numFmtId="174" fontId="28" fillId="0" borderId="12" applyNumberFormat="0" applyFont="0" applyFill="0" applyBorder="0" applyAlignment="0" applyProtection="0">
      <alignment horizontal="center" vertical="top" wrapText="1"/>
    </xf>
    <xf numFmtId="174" fontId="28" fillId="0" borderId="12" applyNumberFormat="0" applyFont="0" applyFill="0" applyBorder="0" applyAlignment="0" applyProtection="0">
      <alignment horizontal="center" vertical="top" wrapText="1"/>
    </xf>
    <xf numFmtId="0" fontId="18" fillId="20" borderId="8" applyNumberFormat="0" applyAlignment="0" applyProtection="0"/>
    <xf numFmtId="0" fontId="32" fillId="0" borderId="0">
      <alignment horizontal="right"/>
    </xf>
    <xf numFmtId="0" fontId="32" fillId="0" borderId="0">
      <alignment horizontal="right"/>
    </xf>
    <xf numFmtId="0" fontId="19" fillId="0" borderId="0" applyNumberFormat="0" applyFill="0" applyBorder="0" applyAlignment="0" applyProtection="0"/>
    <xf numFmtId="0" fontId="27" fillId="0" borderId="0" applyFill="0">
      <alignment horizontal="left"/>
    </xf>
    <xf numFmtId="0" fontId="27" fillId="0" borderId="0" applyFill="0">
      <alignment horizontal="left"/>
    </xf>
    <xf numFmtId="0" fontId="33" fillId="0" borderId="0" applyFill="0">
      <alignment horizontal="centerContinuous" vertical="center"/>
    </xf>
    <xf numFmtId="0" fontId="33" fillId="0" borderId="0" applyFill="0">
      <alignment horizontal="centerContinuous" vertical="center"/>
    </xf>
    <xf numFmtId="171" fontId="34" fillId="0" borderId="0" applyFill="0">
      <alignment horizontal="centerContinuous" vertical="center"/>
    </xf>
    <xf numFmtId="171" fontId="34" fillId="0" borderId="0" applyFill="0">
      <alignment horizontal="centerContinuous" vertical="center"/>
    </xf>
    <xf numFmtId="173" fontId="34" fillId="0" borderId="0" applyFill="0">
      <alignment horizontal="centerContinuous" vertical="center"/>
    </xf>
    <xf numFmtId="173" fontId="34" fillId="0" borderId="0" applyFill="0">
      <alignment horizontal="centerContinuous" vertical="center"/>
    </xf>
    <xf numFmtId="0" fontId="27" fillId="0" borderId="12">
      <alignment horizontal="centerContinuous" wrapText="1"/>
    </xf>
    <xf numFmtId="0" fontId="27" fillId="0" borderId="12">
      <alignment horizontal="centerContinuous" wrapText="1"/>
    </xf>
    <xf numFmtId="169" fontId="35" fillId="0" borderId="0" applyFill="0">
      <alignment horizontal="left"/>
    </xf>
    <xf numFmtId="169" fontId="35" fillId="0" borderId="0" applyFill="0">
      <alignment horizontal="left"/>
    </xf>
    <xf numFmtId="170" fontId="36" fillId="0" borderId="0" applyFill="0">
      <alignment horizontal="right"/>
    </xf>
    <xf numFmtId="170" fontId="36" fillId="0" borderId="0" applyFill="0">
      <alignment horizontal="right"/>
    </xf>
    <xf numFmtId="0" fontId="27" fillId="0" borderId="14" applyFill="0"/>
    <xf numFmtId="0" fontId="27" fillId="0" borderId="14" applyFill="0"/>
    <xf numFmtId="0" fontId="20" fillId="0" borderId="9" applyNumberFormat="0" applyFill="0" applyAlignment="0" applyProtection="0"/>
    <xf numFmtId="0" fontId="21" fillId="0" borderId="0" applyNumberFormat="0" applyFill="0" applyBorder="0" applyAlignment="0" applyProtection="0"/>
    <xf numFmtId="0" fontId="24" fillId="24" borderId="0"/>
    <xf numFmtId="0" fontId="43" fillId="0" borderId="0" applyNumberFormat="0" applyFill="0" applyBorder="0" applyAlignment="0" applyProtection="0"/>
    <xf numFmtId="0" fontId="45" fillId="24" borderId="0"/>
    <xf numFmtId="0" fontId="23" fillId="24" borderId="0"/>
    <xf numFmtId="0" fontId="23" fillId="23" borderId="7" applyNumberFormat="0" applyFont="0" applyAlignment="0" applyProtection="0"/>
    <xf numFmtId="0" fontId="23" fillId="24" borderId="0"/>
    <xf numFmtId="0" fontId="48" fillId="24" borderId="0"/>
    <xf numFmtId="0" fontId="4" fillId="0" borderId="0"/>
    <xf numFmtId="0" fontId="4" fillId="0" borderId="0"/>
    <xf numFmtId="0" fontId="1" fillId="0" borderId="0"/>
    <xf numFmtId="0" fontId="1" fillId="0" borderId="0"/>
    <xf numFmtId="44" fontId="1" fillId="0" borderId="0" applyFont="0" applyFill="0" applyBorder="0" applyAlignment="0" applyProtection="0"/>
    <xf numFmtId="0" fontId="1" fillId="0" borderId="0"/>
    <xf numFmtId="0" fontId="4" fillId="0" borderId="0"/>
    <xf numFmtId="9" fontId="1" fillId="0" borderId="0" applyFont="0" applyFill="0" applyBorder="0" applyAlignment="0" applyProtection="0"/>
    <xf numFmtId="0" fontId="23" fillId="24" borderId="0"/>
  </cellStyleXfs>
  <cellXfs count="79">
    <xf numFmtId="0" fontId="0" fillId="0" borderId="0" xfId="0"/>
    <xf numFmtId="0" fontId="44" fillId="24" borderId="0" xfId="111" applyNumberFormat="1" applyFont="1" applyFill="1" applyAlignment="1">
      <alignment vertical="top" wrapText="1"/>
    </xf>
    <xf numFmtId="0" fontId="39" fillId="24" borderId="0" xfId="110" applyFont="1" applyAlignment="1">
      <alignment vertical="top" wrapText="1"/>
    </xf>
    <xf numFmtId="0" fontId="40" fillId="24" borderId="0" xfId="110" applyFont="1" applyAlignment="1">
      <alignment horizontal="center" vertical="top" wrapText="1"/>
    </xf>
    <xf numFmtId="0" fontId="24" fillId="24" borderId="0" xfId="110" applyAlignment="1">
      <alignment horizontal="left" vertical="top" wrapText="1"/>
    </xf>
    <xf numFmtId="0" fontId="24" fillId="24" borderId="0" xfId="110" applyAlignment="1">
      <alignment vertical="top" wrapText="1"/>
    </xf>
    <xf numFmtId="0" fontId="23" fillId="24" borderId="0" xfId="110" applyFont="1" applyAlignment="1">
      <alignment horizontal="left" vertical="top" wrapText="1"/>
    </xf>
    <xf numFmtId="0" fontId="23" fillId="24" borderId="0" xfId="110" applyFont="1" applyAlignment="1">
      <alignment vertical="top" wrapText="1"/>
    </xf>
    <xf numFmtId="0" fontId="39" fillId="25" borderId="0" xfId="110" applyFont="1" applyFill="1" applyAlignment="1">
      <alignment vertical="top" wrapText="1"/>
    </xf>
    <xf numFmtId="0" fontId="41" fillId="25" borderId="0" xfId="110" applyFont="1" applyFill="1" applyAlignment="1">
      <alignment vertical="top" wrapText="1"/>
    </xf>
    <xf numFmtId="175" fontId="0" fillId="0" borderId="22" xfId="0" applyNumberFormat="1" applyBorder="1" applyAlignment="1" applyProtection="1">
      <alignment horizontal="right" vertical="center"/>
      <protection locked="0"/>
    </xf>
    <xf numFmtId="0" fontId="0" fillId="0" borderId="0" xfId="0" applyAlignment="1">
      <alignment vertical="center"/>
    </xf>
    <xf numFmtId="0" fontId="4" fillId="0" borderId="0" xfId="0" applyFont="1" applyAlignment="1">
      <alignment horizontal="center" vertical="center"/>
    </xf>
    <xf numFmtId="4" fontId="0" fillId="0" borderId="0" xfId="0" applyNumberFormat="1" applyAlignment="1">
      <alignment horizontal="center" vertical="center"/>
    </xf>
    <xf numFmtId="175" fontId="0" fillId="0" borderId="0" xfId="0" applyNumberFormat="1" applyAlignment="1">
      <alignment horizontal="right" vertical="center"/>
    </xf>
    <xf numFmtId="0" fontId="4" fillId="0" borderId="0" xfId="0" applyFont="1" applyAlignment="1">
      <alignment vertical="center"/>
    </xf>
    <xf numFmtId="175" fontId="0" fillId="0" borderId="0" xfId="0" applyNumberFormat="1"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2" fillId="0" borderId="12" xfId="0" applyFont="1" applyBorder="1" applyAlignment="1">
      <alignment horizontal="left" vertical="center" wrapText="1"/>
    </xf>
    <xf numFmtId="0" fontId="2" fillId="0" borderId="12" xfId="0" applyFont="1" applyBorder="1" applyAlignment="1">
      <alignment horizontal="center" vertical="center" wrapText="1"/>
    </xf>
    <xf numFmtId="4" fontId="2" fillId="0" borderId="12" xfId="0" applyNumberFormat="1" applyFont="1" applyBorder="1" applyAlignment="1">
      <alignment horizontal="center" vertical="center" wrapText="1"/>
    </xf>
    <xf numFmtId="175" fontId="2" fillId="0" borderId="12" xfId="0" applyNumberFormat="1" applyFont="1" applyBorder="1" applyAlignment="1">
      <alignment horizontal="left" vertical="center" wrapText="1"/>
    </xf>
    <xf numFmtId="164" fontId="3" fillId="0" borderId="21" xfId="0" applyNumberFormat="1" applyFont="1" applyBorder="1" applyAlignment="1">
      <alignment horizontal="left" vertical="center"/>
    </xf>
    <xf numFmtId="0" fontId="3" fillId="0" borderId="22" xfId="0" applyFont="1" applyBorder="1" applyAlignment="1">
      <alignment vertical="center" wrapText="1"/>
    </xf>
    <xf numFmtId="0" fontId="4" fillId="0" borderId="22" xfId="0" applyFont="1" applyBorder="1" applyAlignment="1">
      <alignment horizontal="center" vertical="center" wrapText="1"/>
    </xf>
    <xf numFmtId="3" fontId="0" fillId="0" borderId="22" xfId="0" applyNumberFormat="1" applyBorder="1" applyAlignment="1">
      <alignment horizontal="center" vertical="center"/>
    </xf>
    <xf numFmtId="175" fontId="0" fillId="0" borderId="22" xfId="0" applyNumberFormat="1" applyBorder="1" applyAlignment="1">
      <alignment horizontal="right" vertical="center"/>
    </xf>
    <xf numFmtId="175" fontId="0" fillId="0" borderId="23" xfId="0" applyNumberFormat="1" applyBorder="1" applyAlignment="1">
      <alignment horizontal="right" vertical="center"/>
    </xf>
    <xf numFmtId="164" fontId="0" fillId="0" borderId="24" xfId="0" applyNumberFormat="1" applyBorder="1" applyAlignment="1">
      <alignment horizontal="left" vertical="center"/>
    </xf>
    <xf numFmtId="0" fontId="0" fillId="0" borderId="25" xfId="0" applyBorder="1" applyAlignment="1">
      <alignment vertical="center" wrapText="1"/>
    </xf>
    <xf numFmtId="0" fontId="0" fillId="0" borderId="25" xfId="0" applyBorder="1" applyAlignment="1">
      <alignment horizontal="center" vertical="center" wrapText="1"/>
    </xf>
    <xf numFmtId="164" fontId="3" fillId="0" borderId="24" xfId="0" applyNumberFormat="1" applyFont="1" applyBorder="1" applyAlignment="1">
      <alignment horizontal="left" vertical="center"/>
    </xf>
    <xf numFmtId="0" fontId="3" fillId="0" borderId="25" xfId="0" applyFont="1" applyBorder="1" applyAlignment="1">
      <alignment vertical="center" wrapText="1"/>
    </xf>
    <xf numFmtId="0" fontId="4" fillId="0" borderId="25" xfId="0" applyFont="1" applyBorder="1" applyAlignment="1">
      <alignment horizontal="center" vertical="center" wrapText="1"/>
    </xf>
    <xf numFmtId="164" fontId="4" fillId="0" borderId="24" xfId="0" applyNumberFormat="1" applyFont="1" applyBorder="1" applyAlignment="1">
      <alignment horizontal="right" vertical="center"/>
    </xf>
    <xf numFmtId="0" fontId="4" fillId="0" borderId="25" xfId="0" applyFont="1" applyBorder="1" applyAlignment="1">
      <alignment vertical="center" wrapText="1"/>
    </xf>
    <xf numFmtId="164" fontId="0" fillId="0" borderId="24" xfId="0" applyNumberFormat="1" applyBorder="1" applyAlignment="1">
      <alignment horizontal="right" vertical="center"/>
    </xf>
    <xf numFmtId="0" fontId="4" fillId="0" borderId="25" xfId="0" applyFont="1" applyBorder="1" applyAlignment="1">
      <alignment horizontal="left" vertical="center" wrapText="1"/>
    </xf>
    <xf numFmtId="176" fontId="0" fillId="0" borderId="22" xfId="0" applyNumberFormat="1" applyBorder="1" applyAlignment="1">
      <alignment horizontal="center" vertical="center"/>
    </xf>
    <xf numFmtId="0" fontId="3" fillId="0" borderId="25" xfId="0" applyFont="1" applyBorder="1" applyAlignment="1">
      <alignment horizontal="left" vertical="center" wrapText="1"/>
    </xf>
    <xf numFmtId="164" fontId="3" fillId="0" borderId="24" xfId="0" applyNumberFormat="1" applyFont="1" applyBorder="1" applyAlignment="1">
      <alignment horizontal="right" vertical="center"/>
    </xf>
    <xf numFmtId="164" fontId="4" fillId="0" borderId="24" xfId="0" applyNumberFormat="1" applyFont="1" applyBorder="1" applyAlignment="1">
      <alignment horizontal="left" vertical="center"/>
    </xf>
    <xf numFmtId="0" fontId="4" fillId="0" borderId="25" xfId="0" applyFont="1" applyBorder="1" applyAlignment="1">
      <alignment horizontal="left" vertical="center" wrapText="1" indent="1"/>
    </xf>
    <xf numFmtId="0" fontId="4" fillId="0" borderId="12" xfId="0" applyFont="1" applyBorder="1" applyAlignment="1">
      <alignment wrapText="1"/>
    </xf>
    <xf numFmtId="164" fontId="0" fillId="0" borderId="26" xfId="0" applyNumberFormat="1" applyBorder="1" applyAlignment="1">
      <alignment horizontal="left" vertical="center"/>
    </xf>
    <xf numFmtId="0" fontId="0" fillId="0" borderId="27" xfId="0" applyBorder="1" applyAlignment="1">
      <alignment vertical="center" wrapText="1"/>
    </xf>
    <xf numFmtId="0" fontId="0" fillId="0" borderId="27" xfId="0" applyBorder="1" applyAlignment="1">
      <alignment horizontal="center" vertical="center" wrapText="1"/>
    </xf>
    <xf numFmtId="3" fontId="0" fillId="0" borderId="27" xfId="0" applyNumberFormat="1" applyBorder="1" applyAlignment="1">
      <alignment horizontal="center" vertical="center"/>
    </xf>
    <xf numFmtId="0" fontId="38" fillId="24" borderId="15" xfId="1" applyFont="1" applyBorder="1" applyAlignment="1">
      <alignment vertical="center"/>
    </xf>
    <xf numFmtId="0" fontId="38" fillId="24" borderId="14" xfId="1" applyFont="1" applyBorder="1" applyAlignment="1">
      <alignment vertical="center" wrapText="1"/>
    </xf>
    <xf numFmtId="0" fontId="38" fillId="0" borderId="14" xfId="1" applyFont="1" applyFill="1" applyBorder="1" applyAlignment="1">
      <alignment horizontal="center" vertical="center"/>
    </xf>
    <xf numFmtId="0" fontId="38" fillId="24" borderId="14" xfId="1" applyFont="1" applyBorder="1" applyAlignment="1">
      <alignment horizontal="center" vertical="center"/>
    </xf>
    <xf numFmtId="0" fontId="38" fillId="24" borderId="13" xfId="1" applyFont="1" applyBorder="1" applyAlignment="1">
      <alignment horizontal="left" vertical="center"/>
    </xf>
    <xf numFmtId="164" fontId="49" fillId="0" borderId="18" xfId="0" applyNumberFormat="1" applyFont="1" applyBorder="1" applyAlignment="1">
      <alignment vertical="center"/>
    </xf>
    <xf numFmtId="0" fontId="0" fillId="0" borderId="0" xfId="0" applyAlignment="1">
      <alignment horizontal="center" vertical="center" wrapText="1"/>
    </xf>
    <xf numFmtId="175" fontId="0" fillId="0" borderId="20" xfId="0" applyNumberFormat="1" applyBorder="1" applyAlignment="1">
      <alignment horizontal="right" vertical="center"/>
    </xf>
    <xf numFmtId="164" fontId="0" fillId="0" borderId="16" xfId="0" applyNumberFormat="1" applyBorder="1" applyAlignment="1">
      <alignment vertical="center"/>
    </xf>
    <xf numFmtId="4" fontId="0" fillId="0" borderId="14" xfId="0" applyNumberFormat="1" applyBorder="1" applyAlignment="1">
      <alignment horizontal="center" vertical="center"/>
    </xf>
    <xf numFmtId="175" fontId="0" fillId="0" borderId="14" xfId="0" applyNumberFormat="1" applyBorder="1" applyAlignment="1">
      <alignment horizontal="right" vertical="center"/>
    </xf>
    <xf numFmtId="175" fontId="0" fillId="0" borderId="19" xfId="0" applyNumberFormat="1" applyBorder="1" applyAlignment="1">
      <alignment horizontal="right" vertical="center"/>
    </xf>
    <xf numFmtId="164" fontId="0" fillId="0" borderId="15" xfId="0" applyNumberFormat="1" applyBorder="1" applyAlignment="1">
      <alignment vertical="center"/>
    </xf>
    <xf numFmtId="0" fontId="0" fillId="0" borderId="14" xfId="0" applyBorder="1" applyAlignment="1">
      <alignment vertical="center" wrapText="1"/>
    </xf>
    <xf numFmtId="0" fontId="0" fillId="0" borderId="14" xfId="0" applyBorder="1" applyAlignment="1">
      <alignment horizontal="center" vertical="center" wrapText="1"/>
    </xf>
    <xf numFmtId="0" fontId="3" fillId="0" borderId="0" xfId="0" applyFont="1" applyAlignment="1">
      <alignment vertical="center"/>
    </xf>
    <xf numFmtId="164" fontId="0" fillId="0" borderId="0" xfId="0" applyNumberFormat="1" applyAlignment="1">
      <alignment vertical="center"/>
    </xf>
    <xf numFmtId="164" fontId="0" fillId="0" borderId="0" xfId="0" applyNumberFormat="1" applyAlignment="1">
      <alignment vertical="center" wrapText="1"/>
    </xf>
    <xf numFmtId="175" fontId="0" fillId="0" borderId="0" xfId="0" applyNumberFormat="1" applyAlignment="1">
      <alignment vertical="center" wrapText="1"/>
    </xf>
    <xf numFmtId="164" fontId="0" fillId="0" borderId="0" xfId="0" applyNumberFormat="1" applyAlignment="1">
      <alignment horizontal="center" vertical="center" wrapText="1"/>
    </xf>
    <xf numFmtId="164" fontId="0" fillId="0" borderId="0" xfId="0" applyNumberFormat="1" applyAlignment="1">
      <alignment vertical="center" wrapText="1"/>
    </xf>
    <xf numFmtId="4" fontId="0" fillId="0" borderId="17" xfId="0" applyNumberFormat="1" applyBorder="1" applyAlignment="1">
      <alignment horizontal="left" vertical="center"/>
    </xf>
    <xf numFmtId="175" fontId="38" fillId="24" borderId="28" xfId="1" applyNumberFormat="1" applyFont="1" applyBorder="1" applyAlignment="1">
      <alignment horizontal="center" vertical="center"/>
    </xf>
    <xf numFmtId="0" fontId="0" fillId="0" borderId="29" xfId="0" applyBorder="1"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0" fontId="0" fillId="0" borderId="0" xfId="0" applyAlignment="1">
      <alignment vertical="center"/>
    </xf>
    <xf numFmtId="0" fontId="4" fillId="0" borderId="0" xfId="0" applyFont="1" applyAlignment="1">
      <alignment horizontal="left" vertical="center"/>
    </xf>
    <xf numFmtId="4" fontId="0" fillId="0" borderId="14" xfId="0" applyNumberFormat="1" applyBorder="1" applyAlignment="1" applyProtection="1">
      <alignment horizontal="center" vertical="center"/>
      <protection locked="0"/>
    </xf>
    <xf numFmtId="4" fontId="0" fillId="0" borderId="19" xfId="0" applyNumberFormat="1" applyBorder="1" applyAlignment="1" applyProtection="1">
      <alignment horizontal="center" vertical="center"/>
      <protection locked="0"/>
    </xf>
  </cellXfs>
  <cellStyles count="126">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Currency 2" xfId="121" xr:uid="{B1B21FDE-93A4-4E2E-8893-18A9C4A28B7C}"/>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10" xfId="125" xr:uid="{77FA881F-DA71-40FB-B1B1-18FFBF35AA0C}"/>
    <cellStyle name="Normal 11" xfId="119" xr:uid="{2127FCC1-3971-4F3F-9131-04FD30794A21}"/>
    <cellStyle name="Normal 2" xfId="81" xr:uid="{00000000-0005-0000-0000-000051000000}"/>
    <cellStyle name="Normal 2 2" xfId="120" xr:uid="{2B64D5A2-8611-4A7F-A524-29E28A442E21}"/>
    <cellStyle name="Normal 2 3" xfId="123" xr:uid="{7E74F7FA-D507-4FDE-AF9B-C6FC79353E96}"/>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 9" xfId="122" xr:uid="{7F2EFDB9-BED8-4B7E-A131-6A50050D3CAE}"/>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Percent 2" xfId="124" xr:uid="{C0F6351F-8EB2-4146-A784-2AAAB86DEF9D}"/>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75" x14ac:dyDescent="0.2"/>
  <cols>
    <col min="1" max="1" width="107.85546875" customWidth="1"/>
  </cols>
  <sheetData>
    <row r="1" spans="1:1" ht="20.25" x14ac:dyDescent="0.2">
      <c r="A1" s="3" t="s">
        <v>0</v>
      </c>
    </row>
    <row r="2" spans="1:1" ht="13.5" customHeight="1" x14ac:dyDescent="0.2">
      <c r="A2" s="3"/>
    </row>
    <row r="3" spans="1:1" ht="69" customHeight="1" x14ac:dyDescent="0.2">
      <c r="A3" s="6" t="s">
        <v>1</v>
      </c>
    </row>
    <row r="4" spans="1:1" ht="15" x14ac:dyDescent="0.2">
      <c r="A4" s="4"/>
    </row>
    <row r="5" spans="1:1" ht="18" x14ac:dyDescent="0.2">
      <c r="A5" s="9" t="s">
        <v>2</v>
      </c>
    </row>
    <row r="6" spans="1:1" ht="15.75" x14ac:dyDescent="0.2">
      <c r="A6" s="2" t="s">
        <v>3</v>
      </c>
    </row>
    <row r="7" spans="1:1" ht="15" x14ac:dyDescent="0.2">
      <c r="A7" s="7" t="s">
        <v>4</v>
      </c>
    </row>
    <row r="9" spans="1:1" ht="51.75" customHeight="1" x14ac:dyDescent="0.2">
      <c r="A9" s="7" t="s">
        <v>5</v>
      </c>
    </row>
    <row r="11" spans="1:1" ht="75.75" customHeight="1" x14ac:dyDescent="0.2">
      <c r="A11" s="7" t="s">
        <v>6</v>
      </c>
    </row>
    <row r="12" spans="1:1" ht="12" customHeight="1" x14ac:dyDescent="0.2">
      <c r="A12" s="5"/>
    </row>
    <row r="13" spans="1:1" ht="38.25" customHeight="1" x14ac:dyDescent="0.2">
      <c r="A13" s="7" t="s">
        <v>7</v>
      </c>
    </row>
    <row r="14" spans="1:1" ht="8.25" customHeight="1" x14ac:dyDescent="0.2">
      <c r="A14" s="5"/>
    </row>
    <row r="15" spans="1:1" ht="15" x14ac:dyDescent="0.2">
      <c r="A15" s="5" t="s">
        <v>8</v>
      </c>
    </row>
    <row r="16" spans="1:1" ht="15" x14ac:dyDescent="0.2">
      <c r="A16" s="5"/>
    </row>
    <row r="17" spans="1:1" ht="15.75" x14ac:dyDescent="0.2">
      <c r="A17" s="8" t="s">
        <v>9</v>
      </c>
    </row>
    <row r="18" spans="1:1" ht="36" customHeight="1" x14ac:dyDescent="0.2">
      <c r="A18" s="7" t="s">
        <v>10</v>
      </c>
    </row>
    <row r="19" spans="1:1" ht="30" x14ac:dyDescent="0.2">
      <c r="A19" s="6" t="s">
        <v>11</v>
      </c>
    </row>
    <row r="20" spans="1:1" ht="15" x14ac:dyDescent="0.2">
      <c r="A20" s="6"/>
    </row>
    <row r="21" spans="1:1" ht="72" customHeight="1" x14ac:dyDescent="0.2">
      <c r="A21" s="7" t="s">
        <v>12</v>
      </c>
    </row>
    <row r="22" spans="1:1" ht="15" x14ac:dyDescent="0.2">
      <c r="A22" s="5"/>
    </row>
    <row r="23" spans="1:1" ht="15.75" x14ac:dyDescent="0.2">
      <c r="A23" s="2" t="s">
        <v>13</v>
      </c>
    </row>
    <row r="24" spans="1:1" ht="15" x14ac:dyDescent="0.2">
      <c r="A24" s="1" t="s">
        <v>14</v>
      </c>
    </row>
    <row r="25" spans="1:1" ht="15" x14ac:dyDescent="0.2">
      <c r="A25" s="5"/>
    </row>
    <row r="26" spans="1:1" ht="15.75" x14ac:dyDescent="0.2">
      <c r="A26" s="2" t="s">
        <v>15</v>
      </c>
    </row>
    <row r="27" spans="1:1" ht="25.5" customHeight="1" x14ac:dyDescent="0.2">
      <c r="A27" s="7" t="s">
        <v>16</v>
      </c>
    </row>
    <row r="28" spans="1:1" ht="15" x14ac:dyDescent="0.2">
      <c r="A28" s="5"/>
    </row>
    <row r="29" spans="1:1" ht="15" x14ac:dyDescent="0.2">
      <c r="A29" s="5"/>
    </row>
    <row r="30" spans="1:1" ht="15" x14ac:dyDescent="0.2">
      <c r="A30" s="5"/>
    </row>
    <row r="31" spans="1:1" ht="15" x14ac:dyDescent="0.2">
      <c r="A31" s="5"/>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3"/>
  <sheetViews>
    <sheetView showGridLines="0" tabSelected="1" view="pageLayout" topLeftCell="A69" zoomScale="130" zoomScaleNormal="100" zoomScaleSheetLayoutView="145" zoomScalePageLayoutView="130" workbookViewId="0">
      <selection activeCell="E81" sqref="E81:G81"/>
    </sheetView>
  </sheetViews>
  <sheetFormatPr defaultColWidth="9.140625" defaultRowHeight="12.75" x14ac:dyDescent="0.2"/>
  <cols>
    <col min="1" max="1" width="5.7109375" style="11" customWidth="1"/>
    <col min="2" max="2" width="44.7109375" style="18" customWidth="1"/>
    <col min="3" max="3" width="12.140625" style="17" customWidth="1"/>
    <col min="4" max="4" width="13.7109375" style="17" customWidth="1"/>
    <col min="5" max="5" width="10.7109375" style="13" customWidth="1"/>
    <col min="6" max="6" width="12.42578125" style="14" customWidth="1"/>
    <col min="7" max="7" width="13.85546875" style="14" customWidth="1"/>
    <col min="8" max="16384" width="9.140625" style="11"/>
  </cols>
  <sheetData>
    <row r="1" spans="1:7" x14ac:dyDescent="0.2">
      <c r="A1" s="75"/>
      <c r="B1" s="75"/>
      <c r="C1" s="74" t="s">
        <v>17</v>
      </c>
      <c r="D1" s="74"/>
    </row>
    <row r="2" spans="1:7" x14ac:dyDescent="0.2">
      <c r="A2" s="73"/>
      <c r="B2" s="73"/>
      <c r="C2" s="12" t="s">
        <v>18</v>
      </c>
      <c r="D2" s="15"/>
      <c r="F2" s="16"/>
      <c r="G2" s="16"/>
    </row>
    <row r="3" spans="1:7" x14ac:dyDescent="0.2">
      <c r="A3" s="76"/>
      <c r="B3" s="73"/>
      <c r="C3" s="12"/>
      <c r="F3" s="16"/>
      <c r="G3" s="16"/>
    </row>
    <row r="4" spans="1:7" x14ac:dyDescent="0.2">
      <c r="A4" s="11" t="s">
        <v>19</v>
      </c>
      <c r="F4" s="16"/>
      <c r="G4" s="16"/>
    </row>
    <row r="5" spans="1:7" ht="22.5" x14ac:dyDescent="0.2">
      <c r="A5" s="19" t="s">
        <v>20</v>
      </c>
      <c r="B5" s="19" t="s">
        <v>21</v>
      </c>
      <c r="C5" s="20" t="s">
        <v>22</v>
      </c>
      <c r="D5" s="20" t="s">
        <v>23</v>
      </c>
      <c r="E5" s="21" t="s">
        <v>24</v>
      </c>
      <c r="F5" s="22" t="s">
        <v>25</v>
      </c>
      <c r="G5" s="22" t="s">
        <v>26</v>
      </c>
    </row>
    <row r="6" spans="1:7" x14ac:dyDescent="0.2">
      <c r="A6" s="23">
        <v>1</v>
      </c>
      <c r="B6" s="24" t="s">
        <v>32</v>
      </c>
      <c r="C6" s="25" t="s">
        <v>85</v>
      </c>
      <c r="D6" s="25" t="s">
        <v>33</v>
      </c>
      <c r="E6" s="26">
        <v>1</v>
      </c>
      <c r="F6" s="10" t="s">
        <v>30</v>
      </c>
      <c r="G6" s="28" t="str">
        <f>IF(OR(ISTEXT(F6),ISBLANK(F6)), "$   - ",ROUND(E6*F6,2))</f>
        <v xml:space="preserve">$   - </v>
      </c>
    </row>
    <row r="7" spans="1:7" x14ac:dyDescent="0.2">
      <c r="A7" s="29"/>
      <c r="B7" s="30"/>
      <c r="C7" s="31"/>
      <c r="D7" s="25"/>
      <c r="E7" s="26"/>
      <c r="F7" s="27"/>
      <c r="G7" s="28"/>
    </row>
    <row r="8" spans="1:7" x14ac:dyDescent="0.2">
      <c r="A8" s="32">
        <v>2</v>
      </c>
      <c r="B8" s="33" t="s">
        <v>52</v>
      </c>
      <c r="C8" s="34" t="s">
        <v>74</v>
      </c>
      <c r="D8" s="25"/>
      <c r="E8" s="26"/>
      <c r="F8" s="27"/>
      <c r="G8" s="28"/>
    </row>
    <row r="9" spans="1:7" x14ac:dyDescent="0.2">
      <c r="A9" s="35" t="s">
        <v>35</v>
      </c>
      <c r="B9" s="36" t="s">
        <v>53</v>
      </c>
      <c r="C9" s="31"/>
      <c r="D9" s="25" t="s">
        <v>33</v>
      </c>
      <c r="E9" s="26">
        <v>1</v>
      </c>
      <c r="F9" s="10" t="s">
        <v>30</v>
      </c>
      <c r="G9" s="28" t="str">
        <f>IF(OR(ISTEXT(F9),ISBLANK(F9)), "$   - ",ROUND(E9*F9,2))</f>
        <v xml:space="preserve">$   - </v>
      </c>
    </row>
    <row r="10" spans="1:7" x14ac:dyDescent="0.2">
      <c r="A10" s="37" t="s">
        <v>36</v>
      </c>
      <c r="B10" s="38" t="s">
        <v>54</v>
      </c>
      <c r="C10" s="34"/>
      <c r="D10" s="25" t="s">
        <v>33</v>
      </c>
      <c r="E10" s="26">
        <v>1</v>
      </c>
      <c r="F10" s="10" t="s">
        <v>30</v>
      </c>
      <c r="G10" s="28" t="str">
        <f>IF(OR(ISTEXT(F10),ISBLANK(F10)), "$   - ",ROUND(E10*F10,2))</f>
        <v xml:space="preserve">$   - </v>
      </c>
    </row>
    <row r="11" spans="1:7" x14ac:dyDescent="0.2">
      <c r="A11" s="37" t="s">
        <v>38</v>
      </c>
      <c r="B11" s="38" t="s">
        <v>55</v>
      </c>
      <c r="C11" s="31"/>
      <c r="D11" s="25" t="s">
        <v>33</v>
      </c>
      <c r="E11" s="26">
        <v>1</v>
      </c>
      <c r="F11" s="10" t="s">
        <v>30</v>
      </c>
      <c r="G11" s="28" t="str">
        <f>IF(OR(ISTEXT(F11),ISBLANK(F11)), "$   - ",ROUND(E11*F11,2))</f>
        <v xml:space="preserve">$   - </v>
      </c>
    </row>
    <row r="12" spans="1:7" ht="25.5" x14ac:dyDescent="0.2">
      <c r="A12" s="37" t="s">
        <v>39</v>
      </c>
      <c r="B12" s="38" t="s">
        <v>80</v>
      </c>
      <c r="C12" s="31"/>
      <c r="D12" s="25" t="s">
        <v>33</v>
      </c>
      <c r="E12" s="26">
        <v>1</v>
      </c>
      <c r="F12" s="10" t="s">
        <v>30</v>
      </c>
      <c r="G12" s="28" t="str">
        <f>IF(OR(ISTEXT(F12),ISBLANK(F12)), "$   - ",ROUND(E12*F12,2))</f>
        <v xml:space="preserve">$   - </v>
      </c>
    </row>
    <row r="13" spans="1:7" x14ac:dyDescent="0.2">
      <c r="A13" s="35"/>
      <c r="B13" s="36"/>
      <c r="C13" s="31"/>
      <c r="D13" s="25"/>
      <c r="E13" s="39"/>
      <c r="F13" s="27"/>
      <c r="G13" s="28"/>
    </row>
    <row r="14" spans="1:7" x14ac:dyDescent="0.2">
      <c r="A14" s="32">
        <v>3</v>
      </c>
      <c r="B14" s="40" t="s">
        <v>41</v>
      </c>
      <c r="C14" s="34" t="s">
        <v>86</v>
      </c>
      <c r="D14" s="25"/>
      <c r="E14" s="39"/>
      <c r="F14" s="27"/>
      <c r="G14" s="28"/>
    </row>
    <row r="15" spans="1:7" x14ac:dyDescent="0.2">
      <c r="A15" s="35" t="s">
        <v>35</v>
      </c>
      <c r="B15" s="38" t="s">
        <v>53</v>
      </c>
      <c r="C15" s="31"/>
      <c r="D15" s="25" t="s">
        <v>33</v>
      </c>
      <c r="E15" s="26">
        <v>1</v>
      </c>
      <c r="F15" s="10" t="s">
        <v>30</v>
      </c>
      <c r="G15" s="28" t="str">
        <f>IF(OR(ISTEXT(F15),ISBLANK(F15)), "$   - ",ROUND(E15*F15,2))</f>
        <v xml:space="preserve">$   - </v>
      </c>
    </row>
    <row r="16" spans="1:7" x14ac:dyDescent="0.2">
      <c r="A16" s="35" t="s">
        <v>36</v>
      </c>
      <c r="B16" s="36" t="s">
        <v>54</v>
      </c>
      <c r="C16" s="31"/>
      <c r="D16" s="25" t="s">
        <v>33</v>
      </c>
      <c r="E16" s="26">
        <v>1</v>
      </c>
      <c r="F16" s="10" t="s">
        <v>30</v>
      </c>
      <c r="G16" s="28" t="str">
        <f>IF(OR(ISTEXT(F16),ISBLANK(F16)), "$   - ",ROUND(E16*F16,2))</f>
        <v xml:space="preserve">$   - </v>
      </c>
    </row>
    <row r="17" spans="1:7" x14ac:dyDescent="0.2">
      <c r="A17" s="35" t="s">
        <v>38</v>
      </c>
      <c r="B17" s="36" t="s">
        <v>55</v>
      </c>
      <c r="C17" s="34"/>
      <c r="D17" s="25" t="s">
        <v>33</v>
      </c>
      <c r="E17" s="26">
        <v>1</v>
      </c>
      <c r="F17" s="10" t="s">
        <v>30</v>
      </c>
      <c r="G17" s="28" t="str">
        <f>IF(OR(ISTEXT(F17),ISBLANK(F17)), "$   - ",ROUND(E17*F17,2))</f>
        <v xml:space="preserve">$   - </v>
      </c>
    </row>
    <row r="18" spans="1:7" ht="25.5" x14ac:dyDescent="0.2">
      <c r="A18" s="35" t="s">
        <v>39</v>
      </c>
      <c r="B18" s="38" t="s">
        <v>80</v>
      </c>
      <c r="C18" s="31"/>
      <c r="D18" s="25" t="s">
        <v>33</v>
      </c>
      <c r="E18" s="26">
        <v>1</v>
      </c>
      <c r="F18" s="10" t="s">
        <v>30</v>
      </c>
      <c r="G18" s="28" t="str">
        <f>IF(OR(ISTEXT(F18),ISBLANK(F18)), "$   - ",ROUND(E18*F18,2))</f>
        <v xml:space="preserve">$   - </v>
      </c>
    </row>
    <row r="19" spans="1:7" x14ac:dyDescent="0.2">
      <c r="A19" s="29"/>
      <c r="B19" s="38"/>
      <c r="C19" s="34"/>
      <c r="D19" s="25"/>
      <c r="E19" s="39"/>
      <c r="F19" s="27"/>
      <c r="G19" s="28"/>
    </row>
    <row r="20" spans="1:7" x14ac:dyDescent="0.2">
      <c r="A20" s="32">
        <v>4</v>
      </c>
      <c r="B20" s="40" t="s">
        <v>34</v>
      </c>
      <c r="C20" s="34" t="s">
        <v>75</v>
      </c>
      <c r="D20" s="25"/>
      <c r="E20" s="39"/>
      <c r="F20" s="27"/>
      <c r="G20" s="28"/>
    </row>
    <row r="21" spans="1:7" x14ac:dyDescent="0.2">
      <c r="A21" s="37" t="s">
        <v>35</v>
      </c>
      <c r="B21" s="38" t="s">
        <v>56</v>
      </c>
      <c r="C21" s="31"/>
      <c r="D21" s="25"/>
      <c r="E21" s="39"/>
      <c r="F21" s="27"/>
      <c r="G21" s="28"/>
    </row>
    <row r="22" spans="1:7" x14ac:dyDescent="0.2">
      <c r="A22" s="37"/>
      <c r="B22" s="38" t="s">
        <v>57</v>
      </c>
      <c r="C22" s="31"/>
      <c r="D22" s="25" t="s">
        <v>71</v>
      </c>
      <c r="E22" s="39">
        <v>173.5</v>
      </c>
      <c r="F22" s="10" t="s">
        <v>30</v>
      </c>
      <c r="G22" s="28" t="str">
        <f>IF(OR(ISTEXT(F22),ISBLANK(F22)), "$   - ",ROUND(E22*F22,2))</f>
        <v xml:space="preserve">$   - </v>
      </c>
    </row>
    <row r="23" spans="1:7" x14ac:dyDescent="0.2">
      <c r="A23" s="37"/>
      <c r="B23" s="38" t="s">
        <v>58</v>
      </c>
      <c r="C23" s="31"/>
      <c r="D23" s="25" t="s">
        <v>71</v>
      </c>
      <c r="E23" s="39">
        <v>173.5</v>
      </c>
      <c r="F23" s="10" t="s">
        <v>30</v>
      </c>
      <c r="G23" s="28" t="str">
        <f>IF(OR(ISTEXT(F23),ISBLANK(F23)), "$   - ",ROUND(E23*F23,2))</f>
        <v xml:space="preserve">$   - </v>
      </c>
    </row>
    <row r="24" spans="1:7" x14ac:dyDescent="0.2">
      <c r="A24" s="35" t="s">
        <v>36</v>
      </c>
      <c r="B24" s="36" t="s">
        <v>59</v>
      </c>
      <c r="C24" s="31"/>
      <c r="D24" s="25"/>
      <c r="E24" s="26"/>
      <c r="F24" s="27"/>
      <c r="G24" s="28"/>
    </row>
    <row r="25" spans="1:7" x14ac:dyDescent="0.2">
      <c r="A25" s="37"/>
      <c r="B25" s="38" t="s">
        <v>57</v>
      </c>
      <c r="C25" s="31"/>
      <c r="D25" s="25" t="s">
        <v>71</v>
      </c>
      <c r="E25" s="39">
        <v>177</v>
      </c>
      <c r="F25" s="10" t="s">
        <v>30</v>
      </c>
      <c r="G25" s="28" t="str">
        <f>IF(OR(ISTEXT(F25),ISBLANK(F25)), "$   - ",ROUND(E25*F25,2))</f>
        <v xml:space="preserve">$   - </v>
      </c>
    </row>
    <row r="26" spans="1:7" x14ac:dyDescent="0.2">
      <c r="A26" s="37"/>
      <c r="B26" s="38" t="s">
        <v>58</v>
      </c>
      <c r="C26" s="31"/>
      <c r="D26" s="25" t="s">
        <v>71</v>
      </c>
      <c r="E26" s="39">
        <v>177</v>
      </c>
      <c r="F26" s="10" t="s">
        <v>30</v>
      </c>
      <c r="G26" s="28" t="str">
        <f>IF(OR(ISTEXT(F26),ISBLANK(F26)), "$   - ",ROUND(E26*F26,2))</f>
        <v xml:space="preserve">$   - </v>
      </c>
    </row>
    <row r="27" spans="1:7" x14ac:dyDescent="0.2">
      <c r="A27" s="37" t="s">
        <v>38</v>
      </c>
      <c r="B27" s="38" t="s">
        <v>60</v>
      </c>
      <c r="C27" s="31"/>
      <c r="D27" s="25"/>
      <c r="E27" s="39"/>
      <c r="F27" s="27"/>
      <c r="G27" s="28"/>
    </row>
    <row r="28" spans="1:7" x14ac:dyDescent="0.2">
      <c r="A28" s="37"/>
      <c r="B28" s="38" t="s">
        <v>57</v>
      </c>
      <c r="C28" s="31"/>
      <c r="D28" s="25" t="s">
        <v>71</v>
      </c>
      <c r="E28" s="39">
        <v>173.5</v>
      </c>
      <c r="F28" s="10" t="s">
        <v>30</v>
      </c>
      <c r="G28" s="28" t="str">
        <f>IF(OR(ISTEXT(F28),ISBLANK(F28)), "$   - ",ROUND(E28*F28,2))</f>
        <v xml:space="preserve">$   - </v>
      </c>
    </row>
    <row r="29" spans="1:7" x14ac:dyDescent="0.2">
      <c r="A29" s="41"/>
      <c r="B29" s="38" t="s">
        <v>58</v>
      </c>
      <c r="C29" s="34"/>
      <c r="D29" s="25" t="s">
        <v>71</v>
      </c>
      <c r="E29" s="39">
        <v>173.5</v>
      </c>
      <c r="F29" s="10" t="s">
        <v>30</v>
      </c>
      <c r="G29" s="28" t="str">
        <f>IF(OR(ISTEXT(F29),ISBLANK(F29)), "$   - ",ROUND(E29*F29,2))</f>
        <v xml:space="preserve">$   - </v>
      </c>
    </row>
    <row r="30" spans="1:7" x14ac:dyDescent="0.2">
      <c r="A30" s="35" t="s">
        <v>39</v>
      </c>
      <c r="B30" s="36" t="s">
        <v>61</v>
      </c>
      <c r="C30" s="31"/>
      <c r="D30" s="25"/>
      <c r="E30" s="39"/>
      <c r="F30" s="27"/>
      <c r="G30" s="28"/>
    </row>
    <row r="31" spans="1:7" x14ac:dyDescent="0.2">
      <c r="A31" s="35"/>
      <c r="B31" s="38" t="s">
        <v>57</v>
      </c>
      <c r="C31" s="31"/>
      <c r="D31" s="25" t="s">
        <v>71</v>
      </c>
      <c r="E31" s="39">
        <v>62.5</v>
      </c>
      <c r="F31" s="10" t="s">
        <v>30</v>
      </c>
      <c r="G31" s="28" t="str">
        <f>IF(OR(ISTEXT(F31),ISBLANK(F31)), "$   - ",ROUND(E31*F31,2))</f>
        <v xml:space="preserve">$   - </v>
      </c>
    </row>
    <row r="32" spans="1:7" x14ac:dyDescent="0.2">
      <c r="A32" s="35"/>
      <c r="B32" s="38" t="s">
        <v>58</v>
      </c>
      <c r="C32" s="31"/>
      <c r="D32" s="25" t="s">
        <v>71</v>
      </c>
      <c r="E32" s="39">
        <v>62.5</v>
      </c>
      <c r="F32" s="10" t="s">
        <v>30</v>
      </c>
      <c r="G32" s="28" t="str">
        <f>IF(OR(ISTEXT(F32),ISBLANK(F32)), "$   - ",ROUND(E32*F32,2))</f>
        <v xml:space="preserve">$   - </v>
      </c>
    </row>
    <row r="33" spans="1:8" x14ac:dyDescent="0.2">
      <c r="A33" s="35"/>
      <c r="B33" s="36"/>
      <c r="C33" s="31"/>
      <c r="D33" s="25"/>
      <c r="E33" s="26"/>
      <c r="F33" s="27"/>
      <c r="G33" s="28"/>
    </row>
    <row r="34" spans="1:8" x14ac:dyDescent="0.2">
      <c r="A34" s="32">
        <v>5</v>
      </c>
      <c r="B34" s="33" t="s">
        <v>37</v>
      </c>
      <c r="C34" s="34" t="s">
        <v>76</v>
      </c>
      <c r="D34" s="25"/>
      <c r="E34" s="26"/>
      <c r="F34" s="27"/>
      <c r="G34" s="28"/>
    </row>
    <row r="35" spans="1:8" x14ac:dyDescent="0.2">
      <c r="A35" s="37" t="s">
        <v>35</v>
      </c>
      <c r="B35" s="38" t="s">
        <v>62</v>
      </c>
      <c r="C35" s="31"/>
      <c r="D35" s="25"/>
      <c r="E35" s="26"/>
      <c r="F35" s="27"/>
      <c r="G35" s="28"/>
    </row>
    <row r="36" spans="1:8" x14ac:dyDescent="0.2">
      <c r="A36" s="37"/>
      <c r="B36" s="38" t="s">
        <v>63</v>
      </c>
      <c r="C36" s="31"/>
      <c r="D36" s="25" t="s">
        <v>71</v>
      </c>
      <c r="E36" s="39">
        <v>350.5</v>
      </c>
      <c r="F36" s="10" t="s">
        <v>30</v>
      </c>
      <c r="G36" s="28" t="str">
        <f>IF(OR(ISTEXT(F36),ISBLANK(F36)), "$   - ",ROUND(E36*F36,2))</f>
        <v xml:space="preserve">$   - </v>
      </c>
    </row>
    <row r="37" spans="1:8" x14ac:dyDescent="0.2">
      <c r="A37" s="37"/>
      <c r="B37" s="38" t="s">
        <v>64</v>
      </c>
      <c r="C37" s="31"/>
      <c r="D37" s="34" t="s">
        <v>71</v>
      </c>
      <c r="E37" s="39">
        <v>350.5</v>
      </c>
      <c r="F37" s="10" t="s">
        <v>30</v>
      </c>
      <c r="G37" s="28" t="str">
        <f>IF(OR(ISTEXT(F37),ISBLANK(F37)), "$   - ",ROUND(E37*F37,2))</f>
        <v xml:space="preserve">$   - </v>
      </c>
    </row>
    <row r="38" spans="1:8" x14ac:dyDescent="0.2">
      <c r="A38" s="37"/>
      <c r="B38" s="38" t="s">
        <v>65</v>
      </c>
      <c r="C38" s="31"/>
      <c r="D38" s="34" t="s">
        <v>71</v>
      </c>
      <c r="E38" s="39">
        <v>350.5</v>
      </c>
      <c r="F38" s="10" t="s">
        <v>30</v>
      </c>
      <c r="G38" s="28" t="str">
        <f>IF(OR(ISTEXT(F38),ISBLANK(F38)), "$   - ",ROUND(E38*F38,2))</f>
        <v xml:space="preserve">$   - </v>
      </c>
    </row>
    <row r="39" spans="1:8" x14ac:dyDescent="0.2">
      <c r="A39" s="35"/>
      <c r="B39" s="38" t="s">
        <v>84</v>
      </c>
      <c r="C39" s="31"/>
      <c r="D39" s="34" t="s">
        <v>71</v>
      </c>
      <c r="E39" s="39">
        <v>350.5</v>
      </c>
      <c r="F39" s="10" t="s">
        <v>30</v>
      </c>
      <c r="G39" s="28" t="str">
        <f>IF(OR(ISTEXT(F39),ISBLANK(F39)), "$   - ",ROUND(E39*F39,2))</f>
        <v xml:space="preserve">$   - </v>
      </c>
      <c r="H39" s="15"/>
    </row>
    <row r="40" spans="1:8" x14ac:dyDescent="0.2">
      <c r="A40" s="37"/>
      <c r="B40" s="38" t="s">
        <v>66</v>
      </c>
      <c r="C40" s="31"/>
      <c r="D40" s="34" t="s">
        <v>71</v>
      </c>
      <c r="E40" s="39">
        <v>350.5</v>
      </c>
      <c r="F40" s="10" t="s">
        <v>30</v>
      </c>
      <c r="G40" s="28" t="str">
        <f>IF(OR(ISTEXT(F40),ISBLANK(F40)), "$   - ",ROUND(E40*F40,2))</f>
        <v xml:space="preserve">$   - </v>
      </c>
    </row>
    <row r="41" spans="1:8" x14ac:dyDescent="0.2">
      <c r="A41" s="37" t="s">
        <v>36</v>
      </c>
      <c r="B41" s="38" t="s">
        <v>67</v>
      </c>
      <c r="C41" s="31"/>
      <c r="D41" s="34"/>
      <c r="E41" s="39"/>
      <c r="F41" s="27"/>
      <c r="G41" s="28"/>
    </row>
    <row r="42" spans="1:8" x14ac:dyDescent="0.2">
      <c r="A42" s="29"/>
      <c r="B42" s="38" t="s">
        <v>63</v>
      </c>
      <c r="C42" s="31"/>
      <c r="D42" s="34" t="s">
        <v>71</v>
      </c>
      <c r="E42" s="39">
        <v>236</v>
      </c>
      <c r="F42" s="10" t="s">
        <v>30</v>
      </c>
      <c r="G42" s="28" t="str">
        <f>IF(OR(ISTEXT(F42),ISBLANK(F42)), "$   - ",ROUND(E42*F42,2))</f>
        <v xml:space="preserve">$   - </v>
      </c>
    </row>
    <row r="43" spans="1:8" x14ac:dyDescent="0.2">
      <c r="A43" s="32"/>
      <c r="B43" s="38" t="s">
        <v>64</v>
      </c>
      <c r="C43" s="34"/>
      <c r="D43" s="34" t="s">
        <v>71</v>
      </c>
      <c r="E43" s="39">
        <v>236</v>
      </c>
      <c r="F43" s="10" t="s">
        <v>30</v>
      </c>
      <c r="G43" s="28" t="str">
        <f>IF(OR(ISTEXT(F43),ISBLANK(F43)), "$   - ",ROUND(E43*F43,2))</f>
        <v xml:space="preserve">$   - </v>
      </c>
    </row>
    <row r="44" spans="1:8" x14ac:dyDescent="0.2">
      <c r="A44" s="35"/>
      <c r="B44" s="38" t="s">
        <v>65</v>
      </c>
      <c r="C44" s="34"/>
      <c r="D44" s="25" t="s">
        <v>71</v>
      </c>
      <c r="E44" s="39">
        <v>236</v>
      </c>
      <c r="F44" s="10" t="s">
        <v>30</v>
      </c>
      <c r="G44" s="28" t="str">
        <f>IF(OR(ISTEXT(F44),ISBLANK(F44)), "$   - ",ROUND(E44*F44,2))</f>
        <v xml:space="preserve">$   - </v>
      </c>
    </row>
    <row r="45" spans="1:8" x14ac:dyDescent="0.2">
      <c r="A45" s="35"/>
      <c r="B45" s="38" t="s">
        <v>84</v>
      </c>
      <c r="C45" s="31"/>
      <c r="D45" s="25" t="s">
        <v>71</v>
      </c>
      <c r="E45" s="39">
        <v>173.5</v>
      </c>
      <c r="F45" s="10" t="s">
        <v>30</v>
      </c>
      <c r="G45" s="28" t="str">
        <f>IF(OR(ISTEXT(F45),ISBLANK(F45)), "$   - ",ROUND(E45*F45,2))</f>
        <v xml:space="preserve">$   - </v>
      </c>
    </row>
    <row r="46" spans="1:8" x14ac:dyDescent="0.2">
      <c r="A46" s="35"/>
      <c r="B46" s="38" t="s">
        <v>66</v>
      </c>
      <c r="C46" s="31"/>
      <c r="D46" s="25" t="s">
        <v>71</v>
      </c>
      <c r="E46" s="39">
        <v>236</v>
      </c>
      <c r="F46" s="10" t="s">
        <v>30</v>
      </c>
      <c r="G46" s="28" t="str">
        <f>IF(OR(ISTEXT(F46),ISBLANK(F46)), "$   - ",ROUND(E46*F46,2))</f>
        <v xml:space="preserve">$   - </v>
      </c>
    </row>
    <row r="47" spans="1:8" x14ac:dyDescent="0.2">
      <c r="A47" s="35"/>
      <c r="B47" s="36"/>
      <c r="C47" s="31"/>
      <c r="D47" s="25"/>
      <c r="E47" s="26"/>
      <c r="F47" s="27"/>
      <c r="G47" s="28"/>
    </row>
    <row r="48" spans="1:8" x14ac:dyDescent="0.2">
      <c r="A48" s="32">
        <v>6</v>
      </c>
      <c r="B48" s="33" t="s">
        <v>68</v>
      </c>
      <c r="C48" s="34" t="s">
        <v>75</v>
      </c>
      <c r="D48" s="25"/>
      <c r="E48" s="26"/>
      <c r="F48" s="27"/>
      <c r="G48" s="28"/>
    </row>
    <row r="49" spans="1:7" x14ac:dyDescent="0.2">
      <c r="A49" s="35" t="s">
        <v>35</v>
      </c>
      <c r="B49" s="36" t="s">
        <v>53</v>
      </c>
      <c r="C49" s="31"/>
      <c r="D49" s="25" t="s">
        <v>33</v>
      </c>
      <c r="E49" s="26">
        <v>1</v>
      </c>
      <c r="F49" s="10" t="s">
        <v>30</v>
      </c>
      <c r="G49" s="28" t="str">
        <f>IF(OR(ISTEXT(F49),ISBLANK(F49)), "$   - ",ROUND(E49*F49,2))</f>
        <v xml:space="preserve">$   - </v>
      </c>
    </row>
    <row r="50" spans="1:7" x14ac:dyDescent="0.2">
      <c r="A50" s="35" t="s">
        <v>36</v>
      </c>
      <c r="B50" s="36" t="s">
        <v>54</v>
      </c>
      <c r="C50" s="31"/>
      <c r="D50" s="25" t="s">
        <v>33</v>
      </c>
      <c r="E50" s="26">
        <v>1</v>
      </c>
      <c r="F50" s="10" t="s">
        <v>30</v>
      </c>
      <c r="G50" s="28" t="str">
        <f>IF(OR(ISTEXT(F50),ISBLANK(F50)), "$   - ",ROUND(E50*F50,2))</f>
        <v xml:space="preserve">$   - </v>
      </c>
    </row>
    <row r="51" spans="1:7" x14ac:dyDescent="0.2">
      <c r="A51" s="35" t="s">
        <v>38</v>
      </c>
      <c r="B51" s="36" t="s">
        <v>55</v>
      </c>
      <c r="C51" s="31"/>
      <c r="D51" s="25" t="s">
        <v>33</v>
      </c>
      <c r="E51" s="26">
        <v>1</v>
      </c>
      <c r="F51" s="10" t="s">
        <v>30</v>
      </c>
      <c r="G51" s="28" t="str">
        <f>IF(OR(ISTEXT(F51),ISBLANK(F51)), "$   - ",ROUND(E51*F51,2))</f>
        <v xml:space="preserve">$   - </v>
      </c>
    </row>
    <row r="52" spans="1:7" ht="25.5" x14ac:dyDescent="0.2">
      <c r="A52" s="35" t="s">
        <v>39</v>
      </c>
      <c r="B52" s="36" t="s">
        <v>80</v>
      </c>
      <c r="C52" s="31"/>
      <c r="D52" s="25" t="s">
        <v>33</v>
      </c>
      <c r="E52" s="26">
        <v>1</v>
      </c>
      <c r="F52" s="10" t="s">
        <v>30</v>
      </c>
      <c r="G52" s="28" t="str">
        <f>IF(OR(ISTEXT(F52),ISBLANK(F52)), "$   - ",ROUND(E52*F52,2))</f>
        <v xml:space="preserve">$   - </v>
      </c>
    </row>
    <row r="53" spans="1:7" x14ac:dyDescent="0.2">
      <c r="A53" s="35"/>
      <c r="B53" s="36"/>
      <c r="C53" s="31"/>
      <c r="D53" s="25"/>
      <c r="E53" s="26"/>
      <c r="F53" s="27"/>
      <c r="G53" s="28"/>
    </row>
    <row r="54" spans="1:7" ht="25.5" x14ac:dyDescent="0.2">
      <c r="A54" s="32">
        <v>7</v>
      </c>
      <c r="B54" s="33" t="s">
        <v>69</v>
      </c>
      <c r="C54" s="34" t="s">
        <v>87</v>
      </c>
      <c r="D54" s="34"/>
      <c r="E54" s="26"/>
      <c r="F54" s="27"/>
      <c r="G54" s="28"/>
    </row>
    <row r="55" spans="1:7" x14ac:dyDescent="0.2">
      <c r="A55" s="42" t="s">
        <v>35</v>
      </c>
      <c r="B55" s="36" t="s">
        <v>53</v>
      </c>
      <c r="C55" s="34"/>
      <c r="D55" s="34" t="s">
        <v>71</v>
      </c>
      <c r="E55" s="39">
        <v>173.5</v>
      </c>
      <c r="F55" s="10" t="s">
        <v>30</v>
      </c>
      <c r="G55" s="28" t="str">
        <f>IF(OR(ISTEXT(F55),ISBLANK(F55)), "$   - ",ROUND(E55*F55,2))</f>
        <v xml:space="preserve">$   - </v>
      </c>
    </row>
    <row r="56" spans="1:7" x14ac:dyDescent="0.2">
      <c r="A56" s="35" t="s">
        <v>36</v>
      </c>
      <c r="B56" s="36" t="s">
        <v>54</v>
      </c>
      <c r="C56" s="31"/>
      <c r="D56" s="25" t="s">
        <v>71</v>
      </c>
      <c r="E56" s="39">
        <v>177</v>
      </c>
      <c r="F56" s="10" t="s">
        <v>30</v>
      </c>
      <c r="G56" s="28" t="str">
        <f>IF(OR(ISTEXT(F56),ISBLANK(F56)), "$   - ",ROUND(E56*F56,2))</f>
        <v xml:space="preserve">$   - </v>
      </c>
    </row>
    <row r="57" spans="1:7" x14ac:dyDescent="0.2">
      <c r="A57" s="35" t="s">
        <v>38</v>
      </c>
      <c r="B57" s="36" t="s">
        <v>55</v>
      </c>
      <c r="C57" s="31"/>
      <c r="D57" s="25" t="s">
        <v>71</v>
      </c>
      <c r="E57" s="39">
        <v>173.5</v>
      </c>
      <c r="F57" s="10" t="s">
        <v>30</v>
      </c>
      <c r="G57" s="28" t="str">
        <f>IF(OR(ISTEXT(F57),ISBLANK(F57)), "$   - ",ROUND(E57*F57,2))</f>
        <v xml:space="preserve">$   - </v>
      </c>
    </row>
    <row r="58" spans="1:7" ht="25.5" x14ac:dyDescent="0.2">
      <c r="A58" s="35" t="s">
        <v>39</v>
      </c>
      <c r="B58" s="36" t="s">
        <v>79</v>
      </c>
      <c r="C58" s="31"/>
      <c r="D58" s="25" t="s">
        <v>71</v>
      </c>
      <c r="E58" s="39">
        <v>62.5</v>
      </c>
      <c r="F58" s="10" t="s">
        <v>30</v>
      </c>
      <c r="G58" s="28" t="str">
        <f>IF(OR(ISTEXT(F58),ISBLANK(F58)), "$   - ",ROUND(E58*F58,2))</f>
        <v xml:space="preserve">$   - </v>
      </c>
    </row>
    <row r="59" spans="1:7" x14ac:dyDescent="0.2">
      <c r="A59" s="35"/>
      <c r="B59" s="36"/>
      <c r="C59" s="31"/>
      <c r="D59" s="25"/>
      <c r="E59" s="26"/>
      <c r="F59" s="27"/>
      <c r="G59" s="28"/>
    </row>
    <row r="60" spans="1:7" x14ac:dyDescent="0.2">
      <c r="A60" s="32">
        <v>8</v>
      </c>
      <c r="B60" s="33" t="s">
        <v>42</v>
      </c>
      <c r="C60" s="31" t="s">
        <v>77</v>
      </c>
      <c r="D60" s="25" t="s">
        <v>27</v>
      </c>
      <c r="E60" s="26">
        <v>109</v>
      </c>
      <c r="F60" s="10" t="s">
        <v>30</v>
      </c>
      <c r="G60" s="28" t="str">
        <f>IF(OR(ISTEXT(F60),ISBLANK(F60)), "$   - ",ROUND(E60*F60,2))</f>
        <v xml:space="preserve">$   - </v>
      </c>
    </row>
    <row r="61" spans="1:7" x14ac:dyDescent="0.2">
      <c r="A61" s="35"/>
      <c r="B61" s="36"/>
      <c r="C61" s="31"/>
      <c r="D61" s="25"/>
      <c r="E61" s="26"/>
      <c r="F61" s="27"/>
      <c r="G61" s="28"/>
    </row>
    <row r="62" spans="1:7" x14ac:dyDescent="0.2">
      <c r="A62" s="32">
        <v>9</v>
      </c>
      <c r="B62" s="33" t="s">
        <v>43</v>
      </c>
      <c r="C62" s="31"/>
      <c r="D62" s="25"/>
      <c r="E62" s="26"/>
      <c r="F62" s="27"/>
      <c r="G62" s="28"/>
    </row>
    <row r="63" spans="1:7" x14ac:dyDescent="0.2">
      <c r="A63" s="35" t="s">
        <v>35</v>
      </c>
      <c r="B63" s="36" t="s">
        <v>44</v>
      </c>
      <c r="C63" s="34" t="s">
        <v>75</v>
      </c>
      <c r="D63" s="25"/>
      <c r="E63" s="26"/>
      <c r="F63" s="27"/>
      <c r="G63" s="28"/>
    </row>
    <row r="64" spans="1:7" x14ac:dyDescent="0.2">
      <c r="A64" s="35"/>
      <c r="B64" s="43" t="s">
        <v>45</v>
      </c>
      <c r="C64" s="31"/>
      <c r="D64" s="25" t="s">
        <v>29</v>
      </c>
      <c r="E64" s="39">
        <v>5</v>
      </c>
      <c r="F64" s="10" t="s">
        <v>30</v>
      </c>
      <c r="G64" s="28" t="str">
        <f>IF(OR(ISTEXT(F64),ISBLANK(F64)), "$   - ",ROUND(E64*F64,2))</f>
        <v xml:space="preserve">$   - </v>
      </c>
    </row>
    <row r="65" spans="1:7" x14ac:dyDescent="0.2">
      <c r="A65" s="35"/>
      <c r="B65" s="43" t="s">
        <v>46</v>
      </c>
      <c r="C65" s="31"/>
      <c r="D65" s="25" t="s">
        <v>29</v>
      </c>
      <c r="E65" s="39">
        <v>1</v>
      </c>
      <c r="F65" s="10" t="s">
        <v>30</v>
      </c>
      <c r="G65" s="28" t="str">
        <f>IF(OR(ISTEXT(F65),ISBLANK(F65)), "$   - ",ROUND(E65*F65,2))</f>
        <v xml:space="preserve">$   - </v>
      </c>
    </row>
    <row r="66" spans="1:7" x14ac:dyDescent="0.2">
      <c r="A66" s="35"/>
      <c r="B66" s="43" t="s">
        <v>70</v>
      </c>
      <c r="C66" s="31"/>
      <c r="D66" s="25" t="s">
        <v>27</v>
      </c>
      <c r="E66" s="26">
        <v>1</v>
      </c>
      <c r="F66" s="10" t="s">
        <v>30</v>
      </c>
      <c r="G66" s="28" t="str">
        <f>IF(OR(ISTEXT(F66),ISBLANK(F66)), "$   - ",ROUND(E66*F66,2))</f>
        <v xml:space="preserve">$   - </v>
      </c>
    </row>
    <row r="67" spans="1:7" x14ac:dyDescent="0.2">
      <c r="A67" s="35"/>
      <c r="B67" s="43" t="s">
        <v>51</v>
      </c>
      <c r="C67" s="31"/>
      <c r="D67" s="25" t="s">
        <v>27</v>
      </c>
      <c r="E67" s="26">
        <v>10</v>
      </c>
      <c r="F67" s="10" t="s">
        <v>30</v>
      </c>
      <c r="G67" s="28" t="str">
        <f>IF(OR(ISTEXT(F67),ISBLANK(F67)), "$   - ",ROUND(E67*F67,2))</f>
        <v xml:space="preserve">$   - </v>
      </c>
    </row>
    <row r="68" spans="1:7" x14ac:dyDescent="0.2">
      <c r="A68" s="35" t="s">
        <v>36</v>
      </c>
      <c r="B68" s="36" t="s">
        <v>49</v>
      </c>
      <c r="C68" s="34" t="s">
        <v>75</v>
      </c>
      <c r="D68" s="34"/>
      <c r="E68" s="26"/>
      <c r="F68" s="27"/>
      <c r="G68" s="28"/>
    </row>
    <row r="69" spans="1:7" ht="38.25" x14ac:dyDescent="0.2">
      <c r="A69" s="35"/>
      <c r="B69" s="43" t="s">
        <v>50</v>
      </c>
      <c r="C69" s="34"/>
      <c r="D69" s="34" t="s">
        <v>27</v>
      </c>
      <c r="E69" s="26">
        <v>1</v>
      </c>
      <c r="F69" s="10" t="s">
        <v>30</v>
      </c>
      <c r="G69" s="28" t="str">
        <f>IF(OR(ISTEXT(F69),ISBLANK(F69)), "$   - ",ROUND(E69*F69,2))</f>
        <v xml:space="preserve">$   - </v>
      </c>
    </row>
    <row r="70" spans="1:7" ht="25.5" x14ac:dyDescent="0.2">
      <c r="A70" s="35"/>
      <c r="B70" s="43" t="s">
        <v>89</v>
      </c>
      <c r="C70" s="31"/>
      <c r="D70" s="25" t="s">
        <v>27</v>
      </c>
      <c r="E70" s="26">
        <v>1</v>
      </c>
      <c r="F70" s="10" t="s">
        <v>30</v>
      </c>
      <c r="G70" s="28" t="str">
        <f>IF(OR(ISTEXT(F70),ISBLANK(F70)), "$   - ",ROUND(E70*F70,2))</f>
        <v xml:space="preserve">$   - </v>
      </c>
    </row>
    <row r="71" spans="1:7" x14ac:dyDescent="0.2">
      <c r="A71" s="35" t="s">
        <v>38</v>
      </c>
      <c r="B71" s="36" t="s">
        <v>82</v>
      </c>
      <c r="C71" s="34" t="s">
        <v>81</v>
      </c>
      <c r="D71" s="34" t="s">
        <v>27</v>
      </c>
      <c r="E71" s="26">
        <v>5</v>
      </c>
      <c r="F71" s="10" t="s">
        <v>30</v>
      </c>
      <c r="G71" s="28" t="str">
        <f>IF(OR(ISTEXT(F71),ISBLANK(F71)), "$   - ",ROUND(E71*F71,2))</f>
        <v xml:space="preserve">$   - </v>
      </c>
    </row>
    <row r="72" spans="1:7" ht="25.5" x14ac:dyDescent="0.2">
      <c r="A72" s="35" t="s">
        <v>39</v>
      </c>
      <c r="B72" s="36" t="s">
        <v>78</v>
      </c>
      <c r="C72" s="34" t="s">
        <v>75</v>
      </c>
      <c r="D72" s="34"/>
      <c r="E72" s="26"/>
      <c r="F72" s="27"/>
      <c r="G72" s="28"/>
    </row>
    <row r="73" spans="1:7" x14ac:dyDescent="0.2">
      <c r="A73" s="35"/>
      <c r="B73" s="43" t="s">
        <v>72</v>
      </c>
      <c r="C73" s="31"/>
      <c r="D73" s="34" t="s">
        <v>27</v>
      </c>
      <c r="E73" s="26">
        <v>1</v>
      </c>
      <c r="F73" s="10" t="s">
        <v>30</v>
      </c>
      <c r="G73" s="28" t="str">
        <f>IF(OR(ISTEXT(F73),ISBLANK(F73)), "$   - ",ROUND(E73*F73,2))</f>
        <v xml:space="preserve">$   - </v>
      </c>
    </row>
    <row r="74" spans="1:7" x14ac:dyDescent="0.2">
      <c r="A74" s="35"/>
      <c r="B74" s="43" t="s">
        <v>73</v>
      </c>
      <c r="C74" s="31"/>
      <c r="D74" s="34" t="s">
        <v>27</v>
      </c>
      <c r="E74" s="26">
        <v>2</v>
      </c>
      <c r="F74" s="10" t="s">
        <v>30</v>
      </c>
      <c r="G74" s="28" t="str">
        <f>IF(OR(ISTEXT(F74),ISBLANK(F74)), "$   - ",ROUND(E74*F74,2))</f>
        <v xml:space="preserve">$   - </v>
      </c>
    </row>
    <row r="75" spans="1:7" ht="25.5" x14ac:dyDescent="0.2">
      <c r="A75" s="35" t="s">
        <v>40</v>
      </c>
      <c r="B75" s="44" t="s">
        <v>83</v>
      </c>
      <c r="C75" s="34" t="s">
        <v>75</v>
      </c>
      <c r="D75" s="34" t="s">
        <v>27</v>
      </c>
      <c r="E75" s="26">
        <v>10</v>
      </c>
      <c r="F75" s="10" t="s">
        <v>30</v>
      </c>
      <c r="G75" s="28" t="str">
        <f>IF(OR(ISTEXT(F75),ISBLANK(F75)), "$   - ",ROUND(E75*F75,2))</f>
        <v xml:space="preserve">$   - </v>
      </c>
    </row>
    <row r="76" spans="1:7" x14ac:dyDescent="0.2">
      <c r="A76" s="29"/>
      <c r="B76" s="30"/>
      <c r="C76" s="31"/>
      <c r="D76" s="34"/>
      <c r="E76" s="26"/>
      <c r="F76" s="27"/>
      <c r="G76" s="28"/>
    </row>
    <row r="77" spans="1:7" ht="25.5" x14ac:dyDescent="0.2">
      <c r="A77" s="32">
        <v>10</v>
      </c>
      <c r="B77" s="33" t="s">
        <v>47</v>
      </c>
      <c r="C77" s="34" t="s">
        <v>88</v>
      </c>
      <c r="D77" s="34" t="s">
        <v>48</v>
      </c>
      <c r="E77" s="26">
        <v>1</v>
      </c>
      <c r="F77" s="27">
        <v>100000</v>
      </c>
      <c r="G77" s="28">
        <f t="shared" ref="G77" si="0">IF(OR(ISTEXT(F77),ISBLANK(F77)), "$   - ",ROUND(E77*F77,2))</f>
        <v>100000</v>
      </c>
    </row>
    <row r="78" spans="1:7" x14ac:dyDescent="0.2">
      <c r="A78" s="45"/>
      <c r="B78" s="46"/>
      <c r="C78" s="47"/>
      <c r="D78" s="34"/>
      <c r="E78" s="48"/>
      <c r="F78" s="27"/>
      <c r="G78" s="28"/>
    </row>
    <row r="79" spans="1:7" ht="14.25" x14ac:dyDescent="0.2">
      <c r="A79" s="49" t="s">
        <v>31</v>
      </c>
      <c r="B79" s="50"/>
      <c r="C79" s="51"/>
      <c r="D79" s="52"/>
      <c r="E79" s="53"/>
      <c r="F79" s="71">
        <f>SUM(G6:G78)</f>
        <v>100000</v>
      </c>
      <c r="G79" s="72"/>
    </row>
    <row r="80" spans="1:7" x14ac:dyDescent="0.2">
      <c r="A80" s="54"/>
      <c r="C80" s="55"/>
      <c r="D80" s="55"/>
      <c r="G80" s="56"/>
    </row>
    <row r="81" spans="1:7" x14ac:dyDescent="0.2">
      <c r="A81" s="57"/>
      <c r="C81" s="55"/>
      <c r="D81" s="55"/>
      <c r="E81" s="77"/>
      <c r="F81" s="77"/>
      <c r="G81" s="78"/>
    </row>
    <row r="82" spans="1:7" x14ac:dyDescent="0.2">
      <c r="A82" s="57"/>
      <c r="C82" s="55"/>
      <c r="D82" s="55"/>
      <c r="E82" s="70" t="s">
        <v>28</v>
      </c>
      <c r="F82" s="70"/>
      <c r="G82" s="56"/>
    </row>
    <row r="83" spans="1:7" x14ac:dyDescent="0.2">
      <c r="A83" s="61"/>
      <c r="B83" s="62"/>
      <c r="C83" s="63"/>
      <c r="D83" s="63"/>
      <c r="E83" s="58"/>
      <c r="F83" s="59"/>
      <c r="G83" s="60"/>
    </row>
    <row r="85" spans="1:7" x14ac:dyDescent="0.2">
      <c r="A85" s="64"/>
    </row>
    <row r="86" spans="1:7" x14ac:dyDescent="0.2">
      <c r="A86" s="65"/>
      <c r="B86" s="69"/>
      <c r="C86" s="69"/>
      <c r="D86" s="69"/>
      <c r="E86" s="69"/>
      <c r="F86" s="67"/>
      <c r="G86" s="67"/>
    </row>
    <row r="87" spans="1:7" x14ac:dyDescent="0.2">
      <c r="A87" s="42"/>
      <c r="B87" s="36"/>
      <c r="C87" s="68"/>
      <c r="D87" s="66"/>
      <c r="E87" s="66"/>
      <c r="F87" s="67"/>
      <c r="G87" s="67"/>
    </row>
    <row r="88" spans="1:7" x14ac:dyDescent="0.2">
      <c r="A88" s="65"/>
      <c r="B88" s="69"/>
      <c r="C88" s="69"/>
      <c r="D88" s="69"/>
      <c r="E88" s="69"/>
      <c r="F88" s="67"/>
      <c r="G88" s="67"/>
    </row>
    <row r="89" spans="1:7" x14ac:dyDescent="0.2">
      <c r="A89" s="65"/>
      <c r="B89" s="69"/>
      <c r="C89" s="69"/>
      <c r="D89" s="69"/>
      <c r="E89" s="69"/>
      <c r="F89" s="67"/>
      <c r="G89" s="67"/>
    </row>
    <row r="90" spans="1:7" x14ac:dyDescent="0.2">
      <c r="A90" s="65"/>
      <c r="B90" s="69"/>
      <c r="C90" s="69"/>
      <c r="D90" s="69"/>
      <c r="E90" s="69"/>
      <c r="F90" s="67"/>
      <c r="G90" s="67"/>
    </row>
    <row r="91" spans="1:7" x14ac:dyDescent="0.2">
      <c r="A91" s="65"/>
      <c r="B91" s="69"/>
      <c r="C91" s="69"/>
      <c r="D91" s="69"/>
      <c r="E91" s="69"/>
      <c r="F91" s="67"/>
      <c r="G91" s="67"/>
    </row>
    <row r="92" spans="1:7" x14ac:dyDescent="0.2">
      <c r="A92" s="65"/>
      <c r="B92" s="69"/>
      <c r="C92" s="69"/>
      <c r="D92" s="69"/>
      <c r="E92" s="69"/>
      <c r="F92" s="67"/>
      <c r="G92" s="67"/>
    </row>
    <row r="93" spans="1:7" x14ac:dyDescent="0.2">
      <c r="A93" s="65"/>
      <c r="B93" s="69"/>
      <c r="C93" s="69"/>
      <c r="D93" s="69"/>
      <c r="E93" s="69"/>
      <c r="F93" s="67"/>
      <c r="G93" s="67"/>
    </row>
    <row r="94" spans="1:7" x14ac:dyDescent="0.2">
      <c r="A94" s="65"/>
      <c r="B94" s="69"/>
      <c r="C94" s="69"/>
      <c r="D94" s="69"/>
      <c r="E94" s="69"/>
      <c r="F94" s="67"/>
      <c r="G94" s="67"/>
    </row>
    <row r="95" spans="1:7" x14ac:dyDescent="0.2">
      <c r="A95" s="65"/>
      <c r="B95" s="69"/>
      <c r="C95" s="69"/>
      <c r="D95" s="69"/>
      <c r="E95" s="69"/>
      <c r="F95" s="67"/>
      <c r="G95" s="67"/>
    </row>
    <row r="96" spans="1:7" x14ac:dyDescent="0.2">
      <c r="A96" s="65"/>
      <c r="B96" s="69"/>
      <c r="C96" s="69"/>
      <c r="D96" s="69"/>
      <c r="E96" s="69"/>
      <c r="F96" s="67"/>
      <c r="G96" s="67"/>
    </row>
    <row r="97" spans="1:7" x14ac:dyDescent="0.2">
      <c r="A97" s="65"/>
      <c r="B97" s="69"/>
      <c r="C97" s="69"/>
      <c r="D97" s="69"/>
      <c r="E97" s="69"/>
      <c r="F97" s="67"/>
      <c r="G97" s="67"/>
    </row>
    <row r="98" spans="1:7" x14ac:dyDescent="0.2">
      <c r="A98" s="65"/>
      <c r="B98" s="69"/>
      <c r="C98" s="69"/>
      <c r="D98" s="69"/>
      <c r="E98" s="69"/>
      <c r="F98" s="67"/>
      <c r="G98" s="67"/>
    </row>
    <row r="99" spans="1:7" x14ac:dyDescent="0.2">
      <c r="A99" s="65"/>
      <c r="B99" s="69"/>
      <c r="C99" s="69"/>
      <c r="D99" s="69"/>
      <c r="E99" s="69"/>
      <c r="F99" s="67"/>
      <c r="G99" s="67"/>
    </row>
    <row r="100" spans="1:7" x14ac:dyDescent="0.2">
      <c r="A100" s="65"/>
      <c r="B100" s="69"/>
      <c r="C100" s="69"/>
      <c r="D100" s="69"/>
      <c r="E100" s="69"/>
      <c r="F100" s="67"/>
      <c r="G100" s="67"/>
    </row>
    <row r="101" spans="1:7" x14ac:dyDescent="0.2">
      <c r="A101" s="65"/>
      <c r="B101" s="69"/>
      <c r="C101" s="69"/>
      <c r="D101" s="69"/>
      <c r="E101" s="69"/>
      <c r="F101" s="67"/>
      <c r="G101" s="67"/>
    </row>
    <row r="102" spans="1:7" x14ac:dyDescent="0.2">
      <c r="A102" s="65"/>
      <c r="B102" s="69"/>
      <c r="C102" s="69"/>
      <c r="D102" s="69"/>
      <c r="E102" s="69"/>
      <c r="F102" s="67"/>
      <c r="G102" s="67"/>
    </row>
    <row r="103" spans="1:7" x14ac:dyDescent="0.2">
      <c r="A103" s="65"/>
      <c r="B103" s="69"/>
      <c r="C103" s="69"/>
      <c r="D103" s="69"/>
      <c r="E103" s="69"/>
      <c r="F103" s="67"/>
      <c r="G103" s="67"/>
    </row>
  </sheetData>
  <sheetProtection algorithmName="SHA-512" hashValue="WVJvikgWOAlvq4yxg3g3hIMp3ttmz0wzov9tY1UfevCA6Zkq2goriAcf8dfC882qz5wkocCS2+4Vq4fMFJ5G5A==" saltValue="ReaQNW9uGeftMD2LoYuI0A==" spinCount="100000" sheet="1" objects="1" scenarios="1" selectLockedCells="1"/>
  <mergeCells count="24">
    <mergeCell ref="E81:G81"/>
    <mergeCell ref="F79:G79"/>
    <mergeCell ref="A2:B2"/>
    <mergeCell ref="C1:D1"/>
    <mergeCell ref="A1:B1"/>
    <mergeCell ref="A3:B3"/>
    <mergeCell ref="E82:F82"/>
    <mergeCell ref="B86:E86"/>
    <mergeCell ref="B94:E94"/>
    <mergeCell ref="B102:E102"/>
    <mergeCell ref="B95:E95"/>
    <mergeCell ref="B90:E90"/>
    <mergeCell ref="B91:E91"/>
    <mergeCell ref="B92:E92"/>
    <mergeCell ref="B93:E93"/>
    <mergeCell ref="B88:E88"/>
    <mergeCell ref="B89:E89"/>
    <mergeCell ref="B103:E103"/>
    <mergeCell ref="B96:E96"/>
    <mergeCell ref="B97:E97"/>
    <mergeCell ref="B100:E100"/>
    <mergeCell ref="B101:E101"/>
    <mergeCell ref="B99:E99"/>
    <mergeCell ref="B98:E98"/>
  </mergeCells>
  <phoneticPr fontId="0" type="noConversion"/>
  <dataValidations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F78" xr:uid="{00000000-0002-0000-0100-000000000000}">
      <formula1>IF(F6&gt;=0,ROUND(F6,2),0.01)</formula1>
    </dataValidation>
  </dataValidations>
  <pageMargins left="0.5" right="0.5" top="0.70874999999999999" bottom="0.75" header="0.25" footer="0.25"/>
  <pageSetup scale="77" fitToWidth="0" fitToHeight="0" orientation="portrait" r:id="rId1"/>
  <headerFooter alignWithMargins="0">
    <oddHeader xml:space="preserve">&amp;LThe City of Winnipeg
Tender No. 741-2025
&amp;C                     &amp;R Bid Submission
Page &amp;P           </oddHeader>
    <oddFooter xml:space="preserve">&amp;R____________________________
Name of Bidder                    </oddFooter>
  </headerFooter>
  <rowBreaks count="1" manualBreakCount="1">
    <brk id="53"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Unit prices</vt:lpstr>
      <vt:lpstr>Sheet1</vt:lpstr>
      <vt:lpstr>Instructions!Print_Area</vt:lpstr>
      <vt:lpstr>'Unit prices'!Print_Area</vt:lpstr>
      <vt:lpstr>Print_Area_1</vt:lpstr>
      <vt:lpstr>'Unit prices'!Print_Titles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Schirlie, Tami</dc:creator>
  <cp:keywords/>
  <dc:description>March 2022 revise unit prices and other formatting _x000d_
Electronic Bid Form unit price and _x000d_
20201023 by section pricing_x000d_
Dec 2020 added addendum tab</dc:description>
  <cp:lastModifiedBy>Kehler, Nathan</cp:lastModifiedBy>
  <cp:revision/>
  <cp:lastPrinted>2025-04-28T19:29:44Z</cp:lastPrinted>
  <dcterms:created xsi:type="dcterms:W3CDTF">1999-10-18T14:40:40Z</dcterms:created>
  <dcterms:modified xsi:type="dcterms:W3CDTF">2025-11-06T16:22:06Z</dcterms:modified>
  <cp:category/>
  <cp:contentStatus/>
</cp:coreProperties>
</file>