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751-2025\WORK IN PROGRESS\751-2025\"/>
    </mc:Choice>
  </mc:AlternateContent>
  <xr:revisionPtr revIDLastSave="0" documentId="13_ncr:1_{F53EDEC5-0CB7-4B30-A63B-EC59C60753B8}" xr6:coauthVersionLast="47" xr6:coauthVersionMax="47" xr10:uidLastSave="{00000000-0000-0000-0000-000000000000}"/>
  <bookViews>
    <workbookView xWindow="15630" yWindow="-16455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prices'!$A$5:$G$116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prices'!$A$1:$G$120</definedName>
    <definedName name="Print_Area_1">'Unit prices'!$A$6:$G$140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G14" i="2"/>
  <c r="G22" i="2"/>
  <c r="G30" i="2"/>
  <c r="G38" i="2"/>
  <c r="G46" i="2"/>
  <c r="G55" i="2"/>
  <c r="G62" i="2"/>
  <c r="G70" i="2"/>
  <c r="G78" i="2"/>
  <c r="G86" i="2"/>
  <c r="G94" i="2"/>
  <c r="G102" i="2"/>
  <c r="G110" i="2"/>
  <c r="E102" i="2"/>
  <c r="A14" i="2" l="1"/>
  <c r="A22" i="2" l="1"/>
  <c r="A30" i="2" s="1"/>
  <c r="A38" i="2" s="1"/>
  <c r="A46" i="2" s="1"/>
  <c r="A55" i="2" s="1"/>
  <c r="A62" i="2" s="1"/>
  <c r="A70" i="2" s="1"/>
  <c r="A78" i="2" s="1"/>
  <c r="A86" i="2" s="1"/>
  <c r="A94" i="2" s="1"/>
  <c r="A102" i="2" s="1"/>
  <c r="A110" i="2" l="1"/>
</calcChain>
</file>

<file path=xl/sharedStrings.xml><?xml version="1.0" encoding="utf-8"?>
<sst xmlns="http://schemas.openxmlformats.org/spreadsheetml/2006/main" count="152" uniqueCount="69">
  <si>
    <t>FORM B:PRICES</t>
  </si>
  <si>
    <t>UNIT PRICES</t>
  </si>
  <si>
    <t>Item</t>
  </si>
  <si>
    <t>Description</t>
  </si>
  <si>
    <t>Spec.
Ref</t>
  </si>
  <si>
    <t>Unit Price</t>
  </si>
  <si>
    <t>Amount</t>
  </si>
  <si>
    <t>Name of Bidder</t>
  </si>
  <si>
    <t xml:space="preserve">$   - </t>
  </si>
  <si>
    <t>(See B11)</t>
  </si>
  <si>
    <t>Case</t>
  </si>
  <si>
    <t>Approximate  Quantity</t>
  </si>
  <si>
    <t>Box(*)</t>
  </si>
  <si>
    <t>Roll(*)</t>
  </si>
  <si>
    <t>Unit for order</t>
  </si>
  <si>
    <t>.</t>
  </si>
  <si>
    <t xml:space="preserve">Model or Part No.: </t>
  </si>
  <si>
    <t>Roll Size: Width (inches) x Length (feet)</t>
  </si>
  <si>
    <t xml:space="preserve">Core diameter: </t>
  </si>
  <si>
    <t>Sheet Size: Width (inches) x Length (inches)</t>
  </si>
  <si>
    <t>Number of sheets per band</t>
  </si>
  <si>
    <t>Number of sheets per roll</t>
  </si>
  <si>
    <t>Sheet Size: Width (inches) x Length (feet)</t>
  </si>
  <si>
    <t xml:space="preserve">Number of roll per case </t>
  </si>
  <si>
    <t xml:space="preserve">Number of band per case </t>
  </si>
  <si>
    <t xml:space="preserve">Number of rolls per case </t>
  </si>
  <si>
    <t>Number of sheets per box</t>
  </si>
  <si>
    <t xml:space="preserve">Number of boxes per case </t>
  </si>
  <si>
    <t>Multi-Task cleaning cloths</t>
  </si>
  <si>
    <t>Heavy duty wet towel</t>
  </si>
  <si>
    <t>E3.12</t>
  </si>
  <si>
    <t>E3.13</t>
  </si>
  <si>
    <t>E3.14</t>
  </si>
  <si>
    <t>E3.15</t>
  </si>
  <si>
    <t>Paper towel jumbo rolls, white, 1-ply</t>
  </si>
  <si>
    <t>Paper towel rolls, centre pull, white, 2-ply</t>
  </si>
  <si>
    <t>Toilet tissue rolls, white, 2-ply</t>
  </si>
  <si>
    <t>Toilet tissue jumbo rolls, white, coreless, 2-ply</t>
  </si>
  <si>
    <t>Toilet tissue jumbo rolls, white, 2-ply</t>
  </si>
  <si>
    <t>Facial tissue,  white, 2-ply</t>
  </si>
  <si>
    <t>Delicate task wiper, white, 1-ply</t>
  </si>
  <si>
    <t xml:space="preserve">Core diameter (inch): </t>
  </si>
  <si>
    <t>Paper towel sheets, single-fold, kraft, 1-ply</t>
  </si>
  <si>
    <t>Paper towel sheets, single-fold, white, 1-ply</t>
  </si>
  <si>
    <t xml:space="preserve">Product Offered (include brand or manufacturer): </t>
  </si>
  <si>
    <t>If not bidding on an approved product listed in E4.1, complete the information in rows 8-12:</t>
  </si>
  <si>
    <t>If not bidding on an approved product listed in E4.1, complete the information in rows 16-20:</t>
  </si>
  <si>
    <t>If not bidding on an approved product listed in E4.1, complete the information in rows 24-28:</t>
  </si>
  <si>
    <t>If not bidding on an approved product listed in E4.1, complete the information in rows 32-36:</t>
  </si>
  <si>
    <t>If not bidding on an approved product listed in E4.1, complete the information in rows 40-44:</t>
  </si>
  <si>
    <t>If not bidding on an approved product listed in E4.1, complete the information in rows 57-60:</t>
  </si>
  <si>
    <t>If not bidding on an approved product listed in E4.1, complete the information in rows 64-68:</t>
  </si>
  <si>
    <t>If not bidding on an approved product listed in E4.1, complete the information in rows 72-76:</t>
  </si>
  <si>
    <t>If not bidding on an approved product listed in E4.1, complete the information in rows 80-84:</t>
  </si>
  <si>
    <t>If not bidding on an approved product listed in E4.1, complete the information in rows 88-92:</t>
  </si>
  <si>
    <t>If not bidding on an approved product listed in E4.1, complete the information in rows 104-108:</t>
  </si>
  <si>
    <t>If not bidding on an approved product listed in E4.1, complete the information in rows 96-100:</t>
  </si>
  <si>
    <t>If not bidding on an approved product listed in E4.1, complete the information in rows 112-116:</t>
  </si>
  <si>
    <t>If not bidding on an approved product listed in E4.1, complete the information in rows 48-53:</t>
  </si>
  <si>
    <t>E1.2, E3.2</t>
  </si>
  <si>
    <t>E1.2, E3.3</t>
  </si>
  <si>
    <t>E1.2, E3.4</t>
  </si>
  <si>
    <t>E1.2, E3.5</t>
  </si>
  <si>
    <t>E1.2, E3.6</t>
  </si>
  <si>
    <t>E1.2, E3.7</t>
  </si>
  <si>
    <t>E1.2, E3.8</t>
  </si>
  <si>
    <t>E1.2, E3.9</t>
  </si>
  <si>
    <t>E1.2, E3.10</t>
  </si>
  <si>
    <t>E1.2, E3.11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</si>
</sst>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6">
    <xf numFmtId="0" fontId="0" fillId="0" borderId="0" xfId="0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right"/>
    </xf>
    <xf numFmtId="164" fontId="0" fillId="0" borderId="15" xfId="0" applyNumberFormat="1" applyBorder="1"/>
    <xf numFmtId="175" fontId="0" fillId="0" borderId="0" xfId="0" applyNumberFormat="1" applyAlignment="1">
      <alignment wrapText="1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17" xfId="0" applyNumberFormat="1" applyBorder="1" applyAlignment="1" applyProtection="1">
      <alignment horizontal="right"/>
      <protection locked="0"/>
    </xf>
    <xf numFmtId="164" fontId="39" fillId="0" borderId="15" xfId="0" applyNumberFormat="1" applyFont="1" applyBorder="1"/>
    <xf numFmtId="175" fontId="0" fillId="0" borderId="12" xfId="0" applyNumberFormat="1" applyBorder="1" applyAlignment="1" applyProtection="1">
      <alignment horizontal="right"/>
      <protection locked="0"/>
    </xf>
    <xf numFmtId="0" fontId="36" fillId="24" borderId="15" xfId="1" applyFont="1" applyBorder="1" applyAlignment="1">
      <alignment horizontal="left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15" xfId="0" applyBorder="1"/>
    <xf numFmtId="0" fontId="2" fillId="0" borderId="22" xfId="0" applyFont="1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3" fillId="0" borderId="12" xfId="0" applyFont="1" applyBorder="1" applyAlignment="1">
      <alignment wrapText="1"/>
    </xf>
    <xf numFmtId="0" fontId="40" fillId="0" borderId="12" xfId="0" applyFont="1" applyBorder="1" applyAlignment="1">
      <alignment horizontal="left" wrapText="1" indent="2"/>
    </xf>
    <xf numFmtId="0" fontId="3" fillId="25" borderId="19" xfId="0" applyFont="1" applyFill="1" applyBorder="1" applyAlignment="1">
      <alignment wrapText="1"/>
    </xf>
    <xf numFmtId="0" fontId="3" fillId="0" borderId="12" xfId="0" applyFont="1" applyBorder="1" applyAlignment="1">
      <alignment horizontal="center" wrapText="1"/>
    </xf>
    <xf numFmtId="3" fontId="0" fillId="0" borderId="12" xfId="0" applyNumberForma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3" fontId="3" fillId="0" borderId="1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75" fontId="0" fillId="0" borderId="0" xfId="0" applyNumberFormat="1" applyAlignment="1">
      <alignment horizontal="left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75" fontId="1" fillId="0" borderId="12" xfId="0" applyNumberFormat="1" applyFont="1" applyBorder="1" applyAlignment="1">
      <alignment horizontal="left" wrapText="1"/>
    </xf>
    <xf numFmtId="164" fontId="0" fillId="0" borderId="12" xfId="0" applyNumberFormat="1" applyBorder="1"/>
    <xf numFmtId="175" fontId="0" fillId="0" borderId="12" xfId="0" applyNumberFormat="1" applyBorder="1" applyAlignment="1">
      <alignment horizontal="right"/>
    </xf>
    <xf numFmtId="164" fontId="0" fillId="25" borderId="20" xfId="0" applyNumberFormat="1" applyFill="1" applyBorder="1"/>
    <xf numFmtId="0" fontId="0" fillId="25" borderId="19" xfId="0" applyFill="1" applyBorder="1" applyAlignment="1">
      <alignment wrapText="1"/>
    </xf>
    <xf numFmtId="0" fontId="3" fillId="25" borderId="19" xfId="0" applyFont="1" applyFill="1" applyBorder="1" applyAlignment="1">
      <alignment horizontal="center" wrapText="1"/>
    </xf>
    <xf numFmtId="3" fontId="0" fillId="25" borderId="19" xfId="0" applyNumberFormat="1" applyFill="1" applyBorder="1" applyAlignment="1">
      <alignment horizontal="center"/>
    </xf>
    <xf numFmtId="175" fontId="0" fillId="25" borderId="19" xfId="0" applyNumberFormat="1" applyFill="1" applyBorder="1" applyAlignment="1">
      <alignment horizontal="right"/>
    </xf>
    <xf numFmtId="175" fontId="0" fillId="25" borderId="21" xfId="0" applyNumberFormat="1" applyFill="1" applyBorder="1" applyAlignment="1">
      <alignment horizontal="right"/>
    </xf>
    <xf numFmtId="0" fontId="2" fillId="25" borderId="19" xfId="0" applyFont="1" applyFill="1" applyBorder="1" applyAlignment="1">
      <alignment horizontal="center" wrapText="1"/>
    </xf>
    <xf numFmtId="3" fontId="3" fillId="25" borderId="19" xfId="0" applyNumberFormat="1" applyFont="1" applyFill="1" applyBorder="1" applyAlignment="1">
      <alignment horizontal="center"/>
    </xf>
    <xf numFmtId="4" fontId="36" fillId="24" borderId="0" xfId="1" applyNumberFormat="1" applyFont="1" applyAlignment="1">
      <alignment horizontal="center"/>
    </xf>
    <xf numFmtId="175" fontId="36" fillId="24" borderId="0" xfId="1" applyNumberFormat="1" applyFont="1" applyAlignment="1">
      <alignment horizontal="left"/>
    </xf>
    <xf numFmtId="175" fontId="36" fillId="24" borderId="18" xfId="1" applyNumberFormat="1" applyFont="1" applyBorder="1" applyAlignment="1">
      <alignment horizontal="left"/>
    </xf>
    <xf numFmtId="175" fontId="0" fillId="0" borderId="18" xfId="0" applyNumberFormat="1" applyBorder="1" applyAlignment="1">
      <alignment horizontal="right"/>
    </xf>
    <xf numFmtId="4" fontId="0" fillId="0" borderId="14" xfId="0" applyNumberFormat="1" applyBorder="1" applyAlignment="1">
      <alignment horizontal="center"/>
    </xf>
    <xf numFmtId="175" fontId="0" fillId="0" borderId="14" xfId="0" applyNumberFormat="1" applyBorder="1" applyAlignment="1">
      <alignment horizontal="right"/>
    </xf>
    <xf numFmtId="175" fontId="0" fillId="0" borderId="17" xfId="0" applyNumberFormat="1" applyBorder="1" applyAlignment="1">
      <alignment horizontal="right"/>
    </xf>
    <xf numFmtId="0" fontId="3" fillId="0" borderId="12" xfId="0" applyFont="1" applyBorder="1" applyAlignment="1" applyProtection="1">
      <alignment horizontal="center" wrapText="1"/>
      <protection locked="0"/>
    </xf>
    <xf numFmtId="0" fontId="3" fillId="25" borderId="1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/>
    </xf>
    <xf numFmtId="175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wrapText="1"/>
    </xf>
    <xf numFmtId="4" fontId="0" fillId="0" borderId="16" xfId="0" applyNumberFormat="1" applyBorder="1" applyAlignment="1">
      <alignment horizontal="left"/>
    </xf>
    <xf numFmtId="175" fontId="3" fillId="0" borderId="13" xfId="0" applyNumberFormat="1" applyFont="1" applyBorder="1" applyAlignment="1" applyProtection="1">
      <alignment horizontal="center"/>
      <protection locked="0"/>
    </xf>
    <xf numFmtId="175" fontId="3" fillId="0" borderId="23" xfId="0" applyNumberFormat="1" applyFont="1" applyBorder="1" applyAlignment="1" applyProtection="1">
      <alignment horizontal="center"/>
      <protection locked="0"/>
    </xf>
    <xf numFmtId="175" fontId="3" fillId="0" borderId="24" xfId="0" applyNumberFormat="1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wrapText="1"/>
      <protection locked="0"/>
    </xf>
    <xf numFmtId="0" fontId="3" fillId="0" borderId="23" xfId="0" applyFont="1" applyBorder="1" applyAlignment="1" applyProtection="1">
      <alignment horizontal="center" wrapText="1"/>
      <protection locked="0"/>
    </xf>
    <xf numFmtId="0" fontId="3" fillId="0" borderId="24" xfId="0" applyFont="1" applyBorder="1" applyAlignment="1" applyProtection="1">
      <alignment horizontal="center" wrapText="1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140"/>
  <sheetViews>
    <sheetView showGridLines="0" tabSelected="1" topLeftCell="A56" zoomScaleNormal="100" zoomScaleSheetLayoutView="100" workbookViewId="0">
      <selection activeCell="C104" sqref="C104:G108"/>
    </sheetView>
  </sheetViews>
  <sheetFormatPr defaultColWidth="9.109375" defaultRowHeight="13.2" x14ac:dyDescent="0.25"/>
  <cols>
    <col min="1" max="1" width="4.6640625" customWidth="1"/>
    <col min="2" max="2" width="46.88671875" customWidth="1"/>
    <col min="3" max="3" width="10.77734375" customWidth="1"/>
    <col min="4" max="4" width="10" style="3" customWidth="1"/>
    <col min="5" max="5" width="10.6640625" style="2" customWidth="1"/>
    <col min="6" max="6" width="12.44140625" style="4" customWidth="1"/>
    <col min="7" max="7" width="13.88671875" style="4" customWidth="1"/>
  </cols>
  <sheetData>
    <row r="1" spans="1:7" x14ac:dyDescent="0.25">
      <c r="A1" s="55"/>
      <c r="B1" s="55"/>
      <c r="C1" s="54" t="s">
        <v>0</v>
      </c>
      <c r="D1" s="54"/>
    </row>
    <row r="2" spans="1:7" x14ac:dyDescent="0.25">
      <c r="A2" s="53"/>
      <c r="B2" s="53"/>
      <c r="C2" s="54" t="s">
        <v>9</v>
      </c>
      <c r="D2" s="54"/>
      <c r="F2" s="29"/>
      <c r="G2" s="29"/>
    </row>
    <row r="3" spans="1:7" x14ac:dyDescent="0.25">
      <c r="A3" s="56"/>
      <c r="B3" s="53"/>
      <c r="C3" s="28"/>
      <c r="F3" s="29"/>
      <c r="G3" s="29"/>
    </row>
    <row r="4" spans="1:7" x14ac:dyDescent="0.25">
      <c r="A4" t="s">
        <v>1</v>
      </c>
      <c r="F4" s="29"/>
      <c r="G4" s="29"/>
    </row>
    <row r="5" spans="1:7" ht="21" x14ac:dyDescent="0.25">
      <c r="A5" s="30" t="s">
        <v>2</v>
      </c>
      <c r="B5" s="30" t="s">
        <v>3</v>
      </c>
      <c r="C5" s="31" t="s">
        <v>4</v>
      </c>
      <c r="D5" s="31" t="s">
        <v>14</v>
      </c>
      <c r="E5" s="32" t="s">
        <v>11</v>
      </c>
      <c r="F5" s="33" t="s">
        <v>5</v>
      </c>
      <c r="G5" s="33" t="s">
        <v>6</v>
      </c>
    </row>
    <row r="6" spans="1:7" x14ac:dyDescent="0.25">
      <c r="A6" s="34">
        <v>1</v>
      </c>
      <c r="B6" s="21" t="s">
        <v>34</v>
      </c>
      <c r="C6" s="21" t="s">
        <v>59</v>
      </c>
      <c r="D6" s="24" t="s">
        <v>10</v>
      </c>
      <c r="E6" s="25">
        <v>440</v>
      </c>
      <c r="F6" s="11" t="s">
        <v>8</v>
      </c>
      <c r="G6" s="35" t="str">
        <f>IF(OR(ISTEXT(F6),ISBLANK(F6)), "$   - ",ROUND(E6*F6,2))</f>
        <v xml:space="preserve">$   - </v>
      </c>
    </row>
    <row r="7" spans="1:7" ht="26.4" x14ac:dyDescent="0.25">
      <c r="A7" s="34"/>
      <c r="B7" s="22" t="s">
        <v>45</v>
      </c>
      <c r="C7" s="52"/>
      <c r="D7" s="52"/>
      <c r="E7" s="52"/>
      <c r="F7" s="52"/>
      <c r="G7" s="52"/>
    </row>
    <row r="8" spans="1:7" x14ac:dyDescent="0.25">
      <c r="A8" s="34"/>
      <c r="B8" s="22" t="s">
        <v>44</v>
      </c>
      <c r="C8" s="51"/>
      <c r="D8" s="51"/>
      <c r="E8" s="51"/>
      <c r="F8" s="51"/>
      <c r="G8" s="51"/>
    </row>
    <row r="9" spans="1:7" x14ac:dyDescent="0.25">
      <c r="A9" s="34"/>
      <c r="B9" s="22" t="s">
        <v>16</v>
      </c>
      <c r="C9" s="57"/>
      <c r="D9" s="57"/>
      <c r="E9" s="57"/>
      <c r="F9" s="57"/>
      <c r="G9" s="57"/>
    </row>
    <row r="10" spans="1:7" x14ac:dyDescent="0.25">
      <c r="A10" s="34"/>
      <c r="B10" s="22" t="s">
        <v>17</v>
      </c>
      <c r="C10" s="51"/>
      <c r="D10" s="51"/>
      <c r="E10" s="51"/>
      <c r="F10" s="51"/>
      <c r="G10" s="51"/>
    </row>
    <row r="11" spans="1:7" x14ac:dyDescent="0.25">
      <c r="A11" s="34"/>
      <c r="B11" s="22" t="s">
        <v>41</v>
      </c>
      <c r="C11" s="51"/>
      <c r="D11" s="51"/>
      <c r="E11" s="51"/>
      <c r="F11" s="51"/>
      <c r="G11" s="51"/>
    </row>
    <row r="12" spans="1:7" x14ac:dyDescent="0.25">
      <c r="A12" s="34"/>
      <c r="B12" s="22" t="s">
        <v>25</v>
      </c>
      <c r="C12" s="51"/>
      <c r="D12" s="51"/>
      <c r="E12" s="51"/>
      <c r="F12" s="51"/>
      <c r="G12" s="51"/>
    </row>
    <row r="13" spans="1:7" x14ac:dyDescent="0.25">
      <c r="A13" s="36"/>
      <c r="B13" s="23"/>
      <c r="C13" s="37"/>
      <c r="D13" s="38"/>
      <c r="E13" s="39"/>
      <c r="F13" s="40"/>
      <c r="G13" s="41"/>
    </row>
    <row r="14" spans="1:7" x14ac:dyDescent="0.25">
      <c r="A14" s="34">
        <f>A6+1</f>
        <v>2</v>
      </c>
      <c r="B14" s="21" t="s">
        <v>34</v>
      </c>
      <c r="C14" s="21" t="s">
        <v>60</v>
      </c>
      <c r="D14" s="24" t="s">
        <v>10</v>
      </c>
      <c r="E14" s="25">
        <v>880</v>
      </c>
      <c r="F14" s="11" t="s">
        <v>8</v>
      </c>
      <c r="G14" s="35" t="str">
        <f>IF(OR(ISTEXT(F14),ISBLANK(F14)), "$   - ",ROUND(E14*F14,2))</f>
        <v xml:space="preserve">$   - </v>
      </c>
    </row>
    <row r="15" spans="1:7" ht="26.4" x14ac:dyDescent="0.25">
      <c r="A15" s="34"/>
      <c r="B15" s="22" t="s">
        <v>46</v>
      </c>
      <c r="C15" s="52"/>
      <c r="D15" s="52"/>
      <c r="E15" s="52"/>
      <c r="F15" s="52"/>
      <c r="G15" s="52"/>
    </row>
    <row r="16" spans="1:7" x14ac:dyDescent="0.25">
      <c r="A16" s="34"/>
      <c r="B16" s="22" t="s">
        <v>44</v>
      </c>
      <c r="C16" s="51"/>
      <c r="D16" s="51"/>
      <c r="E16" s="51"/>
      <c r="F16" s="51"/>
      <c r="G16" s="51"/>
    </row>
    <row r="17" spans="1:7" x14ac:dyDescent="0.25">
      <c r="A17" s="34"/>
      <c r="B17" s="22" t="s">
        <v>16</v>
      </c>
      <c r="C17" s="51"/>
      <c r="D17" s="51"/>
      <c r="E17" s="51"/>
      <c r="F17" s="51"/>
      <c r="G17" s="51"/>
    </row>
    <row r="18" spans="1:7" x14ac:dyDescent="0.25">
      <c r="A18" s="34"/>
      <c r="B18" s="22" t="s">
        <v>17</v>
      </c>
      <c r="C18" s="51"/>
      <c r="D18" s="51"/>
      <c r="E18" s="51"/>
      <c r="F18" s="51"/>
      <c r="G18" s="51"/>
    </row>
    <row r="19" spans="1:7" x14ac:dyDescent="0.25">
      <c r="A19" s="34"/>
      <c r="B19" s="22" t="s">
        <v>18</v>
      </c>
      <c r="C19" s="51"/>
      <c r="D19" s="51"/>
      <c r="E19" s="51"/>
      <c r="F19" s="51"/>
      <c r="G19" s="51"/>
    </row>
    <row r="20" spans="1:7" x14ac:dyDescent="0.25">
      <c r="A20" s="34"/>
      <c r="B20" s="22" t="s">
        <v>25</v>
      </c>
      <c r="C20" s="51"/>
      <c r="D20" s="51"/>
      <c r="E20" s="51"/>
      <c r="F20" s="51"/>
      <c r="G20" s="51"/>
    </row>
    <row r="21" spans="1:7" x14ac:dyDescent="0.25">
      <c r="A21" s="36"/>
      <c r="B21" s="23"/>
      <c r="C21" s="37"/>
      <c r="D21" s="38"/>
      <c r="E21" s="39"/>
      <c r="F21" s="40"/>
      <c r="G21" s="41"/>
    </row>
    <row r="22" spans="1:7" x14ac:dyDescent="0.25">
      <c r="A22" s="34">
        <f>A14+1</f>
        <v>3</v>
      </c>
      <c r="B22" s="21" t="s">
        <v>42</v>
      </c>
      <c r="C22" s="21" t="s">
        <v>61</v>
      </c>
      <c r="D22" s="24" t="s">
        <v>10</v>
      </c>
      <c r="E22" s="25">
        <v>600</v>
      </c>
      <c r="F22" s="11" t="s">
        <v>8</v>
      </c>
      <c r="G22" s="35" t="str">
        <f>IF(OR(ISTEXT(F22),ISBLANK(F22)), "$   - ",ROUND(E22*F22,2))</f>
        <v xml:space="preserve">$   - </v>
      </c>
    </row>
    <row r="23" spans="1:7" ht="26.4" x14ac:dyDescent="0.25">
      <c r="A23" s="34"/>
      <c r="B23" s="22" t="s">
        <v>47</v>
      </c>
      <c r="C23" s="52"/>
      <c r="D23" s="52"/>
      <c r="E23" s="52"/>
      <c r="F23" s="52"/>
      <c r="G23" s="52"/>
    </row>
    <row r="24" spans="1:7" x14ac:dyDescent="0.25">
      <c r="A24" s="34"/>
      <c r="B24" s="22" t="s">
        <v>44</v>
      </c>
      <c r="C24" s="51"/>
      <c r="D24" s="51"/>
      <c r="E24" s="51"/>
      <c r="F24" s="51"/>
      <c r="G24" s="51"/>
    </row>
    <row r="25" spans="1:7" x14ac:dyDescent="0.25">
      <c r="A25" s="34"/>
      <c r="B25" s="22" t="s">
        <v>16</v>
      </c>
      <c r="C25" s="51"/>
      <c r="D25" s="51"/>
      <c r="E25" s="51"/>
      <c r="F25" s="51"/>
      <c r="G25" s="51"/>
    </row>
    <row r="26" spans="1:7" x14ac:dyDescent="0.25">
      <c r="A26" s="34"/>
      <c r="B26" s="22" t="s">
        <v>19</v>
      </c>
      <c r="C26" s="51"/>
      <c r="D26" s="51"/>
      <c r="E26" s="51"/>
      <c r="F26" s="51"/>
      <c r="G26" s="51"/>
    </row>
    <row r="27" spans="1:7" x14ac:dyDescent="0.25">
      <c r="A27" s="34"/>
      <c r="B27" s="22" t="s">
        <v>20</v>
      </c>
      <c r="C27" s="51"/>
      <c r="D27" s="51"/>
      <c r="E27" s="51"/>
      <c r="F27" s="51"/>
      <c r="G27" s="51"/>
    </row>
    <row r="28" spans="1:7" x14ac:dyDescent="0.25">
      <c r="A28" s="34"/>
      <c r="B28" s="22" t="s">
        <v>24</v>
      </c>
      <c r="C28" s="51"/>
      <c r="D28" s="51"/>
      <c r="E28" s="51"/>
      <c r="F28" s="51"/>
      <c r="G28" s="51"/>
    </row>
    <row r="29" spans="1:7" x14ac:dyDescent="0.25">
      <c r="A29" s="36"/>
      <c r="B29" s="23"/>
      <c r="C29" s="37"/>
      <c r="D29" s="38"/>
      <c r="E29" s="39"/>
      <c r="F29" s="40"/>
      <c r="G29" s="41"/>
    </row>
    <row r="30" spans="1:7" x14ac:dyDescent="0.25">
      <c r="A30" s="34">
        <f>A22+1</f>
        <v>4</v>
      </c>
      <c r="B30" s="21" t="s">
        <v>43</v>
      </c>
      <c r="C30" s="21" t="s">
        <v>62</v>
      </c>
      <c r="D30" s="24" t="s">
        <v>10</v>
      </c>
      <c r="E30" s="25">
        <v>70</v>
      </c>
      <c r="F30" s="11" t="s">
        <v>8</v>
      </c>
      <c r="G30" s="35" t="str">
        <f>IF(OR(ISTEXT(F30),ISBLANK(F30)), "$   - ",ROUND(E30*F30,2))</f>
        <v xml:space="preserve">$   - </v>
      </c>
    </row>
    <row r="31" spans="1:7" ht="26.4" x14ac:dyDescent="0.25">
      <c r="A31" s="34"/>
      <c r="B31" s="22" t="s">
        <v>48</v>
      </c>
      <c r="C31" s="52"/>
      <c r="D31" s="52"/>
      <c r="E31" s="52"/>
      <c r="F31" s="52"/>
      <c r="G31" s="52"/>
    </row>
    <row r="32" spans="1:7" x14ac:dyDescent="0.25">
      <c r="A32" s="34"/>
      <c r="B32" s="22" t="s">
        <v>44</v>
      </c>
      <c r="C32" s="51"/>
      <c r="D32" s="51"/>
      <c r="E32" s="51"/>
      <c r="F32" s="51"/>
      <c r="G32" s="51"/>
    </row>
    <row r="33" spans="1:7" x14ac:dyDescent="0.25">
      <c r="A33" s="34"/>
      <c r="B33" s="22" t="s">
        <v>16</v>
      </c>
      <c r="C33" s="51"/>
      <c r="D33" s="51"/>
      <c r="E33" s="51"/>
      <c r="F33" s="51"/>
      <c r="G33" s="51"/>
    </row>
    <row r="34" spans="1:7" x14ac:dyDescent="0.25">
      <c r="A34" s="34"/>
      <c r="B34" s="22" t="s">
        <v>19</v>
      </c>
      <c r="C34" s="60"/>
      <c r="D34" s="61"/>
      <c r="E34" s="61"/>
      <c r="F34" s="61"/>
      <c r="G34" s="62"/>
    </row>
    <row r="35" spans="1:7" x14ac:dyDescent="0.25">
      <c r="A35" s="34"/>
      <c r="B35" s="22" t="s">
        <v>20</v>
      </c>
      <c r="C35" s="51"/>
      <c r="D35" s="51"/>
      <c r="E35" s="51"/>
      <c r="F35" s="51"/>
      <c r="G35" s="51"/>
    </row>
    <row r="36" spans="1:7" x14ac:dyDescent="0.25">
      <c r="A36" s="34"/>
      <c r="B36" s="22" t="s">
        <v>24</v>
      </c>
      <c r="C36" s="63"/>
      <c r="D36" s="64"/>
      <c r="E36" s="64"/>
      <c r="F36" s="64"/>
      <c r="G36" s="65"/>
    </row>
    <row r="37" spans="1:7" x14ac:dyDescent="0.25">
      <c r="A37" s="36"/>
      <c r="B37" s="23"/>
      <c r="C37" s="37"/>
      <c r="D37" s="38"/>
      <c r="E37" s="39"/>
      <c r="F37" s="40"/>
      <c r="G37" s="41"/>
    </row>
    <row r="38" spans="1:7" x14ac:dyDescent="0.25">
      <c r="A38" s="34">
        <f>A30+1</f>
        <v>5</v>
      </c>
      <c r="B38" s="21" t="s">
        <v>35</v>
      </c>
      <c r="C38" s="21" t="s">
        <v>63</v>
      </c>
      <c r="D38" s="24" t="s">
        <v>10</v>
      </c>
      <c r="E38" s="25">
        <v>3200</v>
      </c>
      <c r="F38" s="11" t="s">
        <v>8</v>
      </c>
      <c r="G38" s="35" t="str">
        <f>IF(OR(ISTEXT(F38),ISBLANK(F38)), "$   - ",ROUND(E38*F38,2))</f>
        <v xml:space="preserve">$   - </v>
      </c>
    </row>
    <row r="39" spans="1:7" ht="26.4" x14ac:dyDescent="0.25">
      <c r="A39" s="34"/>
      <c r="B39" s="22" t="s">
        <v>49</v>
      </c>
      <c r="C39" s="52"/>
      <c r="D39" s="52"/>
      <c r="E39" s="52"/>
      <c r="F39" s="52"/>
      <c r="G39" s="52"/>
    </row>
    <row r="40" spans="1:7" x14ac:dyDescent="0.25">
      <c r="A40" s="34"/>
      <c r="B40" s="22" t="s">
        <v>44</v>
      </c>
      <c r="C40" s="51"/>
      <c r="D40" s="51"/>
      <c r="E40" s="51"/>
      <c r="F40" s="51"/>
      <c r="G40" s="51"/>
    </row>
    <row r="41" spans="1:7" x14ac:dyDescent="0.25">
      <c r="A41" s="34"/>
      <c r="B41" s="22" t="s">
        <v>16</v>
      </c>
      <c r="C41" s="51"/>
      <c r="D41" s="51"/>
      <c r="E41" s="51"/>
      <c r="F41" s="51"/>
      <c r="G41" s="51"/>
    </row>
    <row r="42" spans="1:7" x14ac:dyDescent="0.25">
      <c r="A42" s="34"/>
      <c r="B42" s="22" t="s">
        <v>19</v>
      </c>
      <c r="C42" s="51"/>
      <c r="D42" s="51"/>
      <c r="E42" s="51"/>
      <c r="F42" s="51"/>
      <c r="G42" s="51"/>
    </row>
    <row r="43" spans="1:7" x14ac:dyDescent="0.25">
      <c r="A43" s="34"/>
      <c r="B43" s="22" t="s">
        <v>21</v>
      </c>
      <c r="C43" s="51"/>
      <c r="D43" s="51"/>
      <c r="E43" s="51"/>
      <c r="F43" s="51"/>
      <c r="G43" s="51"/>
    </row>
    <row r="44" spans="1:7" x14ac:dyDescent="0.25">
      <c r="A44" s="34"/>
      <c r="B44" s="22" t="s">
        <v>23</v>
      </c>
      <c r="C44" s="51"/>
      <c r="D44" s="51"/>
      <c r="E44" s="51"/>
      <c r="F44" s="51"/>
      <c r="G44" s="51"/>
    </row>
    <row r="45" spans="1:7" x14ac:dyDescent="0.25">
      <c r="A45" s="36"/>
      <c r="B45" s="23"/>
      <c r="C45" s="37"/>
      <c r="D45" s="38"/>
      <c r="E45" s="39"/>
      <c r="F45" s="40"/>
      <c r="G45" s="41"/>
    </row>
    <row r="46" spans="1:7" x14ac:dyDescent="0.25">
      <c r="A46" s="34">
        <f>A38+1</f>
        <v>6</v>
      </c>
      <c r="B46" s="21" t="s">
        <v>36</v>
      </c>
      <c r="C46" s="21" t="s">
        <v>64</v>
      </c>
      <c r="D46" s="24" t="s">
        <v>10</v>
      </c>
      <c r="E46" s="25">
        <v>2300</v>
      </c>
      <c r="F46" s="11" t="s">
        <v>8</v>
      </c>
      <c r="G46" s="35" t="str">
        <f>IF(OR(ISTEXT(F46),ISBLANK(F46)), "$   - ",ROUND(E46*F46,2))</f>
        <v xml:space="preserve">$   - </v>
      </c>
    </row>
    <row r="47" spans="1:7" ht="26.4" x14ac:dyDescent="0.25">
      <c r="A47" s="34"/>
      <c r="B47" s="22" t="s">
        <v>58</v>
      </c>
      <c r="C47" s="52"/>
      <c r="D47" s="52"/>
      <c r="E47" s="52"/>
      <c r="F47" s="52"/>
      <c r="G47" s="52"/>
    </row>
    <row r="48" spans="1:7" x14ac:dyDescent="0.25">
      <c r="A48" s="34"/>
      <c r="B48" s="22" t="s">
        <v>44</v>
      </c>
      <c r="C48" s="51"/>
      <c r="D48" s="51"/>
      <c r="E48" s="51"/>
      <c r="F48" s="51"/>
      <c r="G48" s="51"/>
    </row>
    <row r="49" spans="1:7" x14ac:dyDescent="0.25">
      <c r="A49" s="34"/>
      <c r="B49" s="22" t="s">
        <v>16</v>
      </c>
      <c r="C49" s="51"/>
      <c r="D49" s="51"/>
      <c r="E49" s="51"/>
      <c r="F49" s="51"/>
      <c r="G49" s="51"/>
    </row>
    <row r="50" spans="1:7" x14ac:dyDescent="0.25">
      <c r="A50" s="34"/>
      <c r="B50" s="22" t="s">
        <v>19</v>
      </c>
      <c r="C50" s="51"/>
      <c r="D50" s="51"/>
      <c r="E50" s="51"/>
      <c r="F50" s="51"/>
      <c r="G50" s="51"/>
    </row>
    <row r="51" spans="1:7" x14ac:dyDescent="0.25">
      <c r="A51" s="34"/>
      <c r="B51" s="22" t="s">
        <v>21</v>
      </c>
      <c r="C51" s="51"/>
      <c r="D51" s="51"/>
      <c r="E51" s="51"/>
      <c r="F51" s="51"/>
      <c r="G51" s="51"/>
    </row>
    <row r="52" spans="1:7" x14ac:dyDescent="0.25">
      <c r="A52" s="34"/>
      <c r="B52" s="22" t="s">
        <v>18</v>
      </c>
      <c r="C52" s="63"/>
      <c r="D52" s="64"/>
      <c r="E52" s="64"/>
      <c r="F52" s="64"/>
      <c r="G52" s="65"/>
    </row>
    <row r="53" spans="1:7" x14ac:dyDescent="0.25">
      <c r="A53" s="34"/>
      <c r="B53" s="22" t="s">
        <v>23</v>
      </c>
      <c r="C53" s="51"/>
      <c r="D53" s="51"/>
      <c r="E53" s="51"/>
      <c r="F53" s="51"/>
      <c r="G53" s="51"/>
    </row>
    <row r="54" spans="1:7" x14ac:dyDescent="0.25">
      <c r="A54" s="36"/>
      <c r="B54" s="23"/>
      <c r="C54" s="37"/>
      <c r="D54" s="38"/>
      <c r="E54" s="39"/>
      <c r="F54" s="40"/>
      <c r="G54" s="41"/>
    </row>
    <row r="55" spans="1:7" x14ac:dyDescent="0.25">
      <c r="A55" s="34">
        <f>A46+1</f>
        <v>7</v>
      </c>
      <c r="B55" s="21" t="s">
        <v>37</v>
      </c>
      <c r="C55" s="21" t="s">
        <v>65</v>
      </c>
      <c r="D55" s="24" t="s">
        <v>10</v>
      </c>
      <c r="E55" s="25">
        <v>380</v>
      </c>
      <c r="F55" s="11" t="s">
        <v>8</v>
      </c>
      <c r="G55" s="35" t="str">
        <f>IF(OR(ISTEXT(F55),ISBLANK(F55)), "$   - ",ROUND(E55*F55,2))</f>
        <v xml:space="preserve">$   - </v>
      </c>
    </row>
    <row r="56" spans="1:7" ht="26.4" x14ac:dyDescent="0.25">
      <c r="A56" s="34"/>
      <c r="B56" s="22" t="s">
        <v>50</v>
      </c>
      <c r="C56" s="52"/>
      <c r="D56" s="52"/>
      <c r="E56" s="52"/>
      <c r="F56" s="52"/>
      <c r="G56" s="52"/>
    </row>
    <row r="57" spans="1:7" x14ac:dyDescent="0.25">
      <c r="A57" s="34"/>
      <c r="B57" s="22" t="s">
        <v>44</v>
      </c>
      <c r="C57" s="51"/>
      <c r="D57" s="51"/>
      <c r="E57" s="51"/>
      <c r="F57" s="51"/>
      <c r="G57" s="51"/>
    </row>
    <row r="58" spans="1:7" x14ac:dyDescent="0.25">
      <c r="A58" s="34"/>
      <c r="B58" s="22" t="s">
        <v>16</v>
      </c>
      <c r="C58" s="51"/>
      <c r="D58" s="51"/>
      <c r="E58" s="51"/>
      <c r="F58" s="51"/>
      <c r="G58" s="51"/>
    </row>
    <row r="59" spans="1:7" x14ac:dyDescent="0.25">
      <c r="A59" s="34"/>
      <c r="B59" s="22" t="s">
        <v>22</v>
      </c>
      <c r="C59" s="51"/>
      <c r="D59" s="51"/>
      <c r="E59" s="51"/>
      <c r="F59" s="51"/>
      <c r="G59" s="51"/>
    </row>
    <row r="60" spans="1:7" x14ac:dyDescent="0.25">
      <c r="A60" s="34"/>
      <c r="B60" s="22" t="s">
        <v>23</v>
      </c>
      <c r="C60" s="51"/>
      <c r="D60" s="51"/>
      <c r="E60" s="51"/>
      <c r="F60" s="51"/>
      <c r="G60" s="51"/>
    </row>
    <row r="61" spans="1:7" x14ac:dyDescent="0.25">
      <c r="A61" s="36"/>
      <c r="B61" s="23"/>
      <c r="C61" s="37"/>
      <c r="D61" s="38"/>
      <c r="E61" s="39"/>
      <c r="F61" s="40"/>
      <c r="G61" s="41"/>
    </row>
    <row r="62" spans="1:7" x14ac:dyDescent="0.25">
      <c r="A62" s="34">
        <f>A55+1</f>
        <v>8</v>
      </c>
      <c r="B62" s="21" t="s">
        <v>38</v>
      </c>
      <c r="C62" s="21" t="s">
        <v>66</v>
      </c>
      <c r="D62" s="24" t="s">
        <v>10</v>
      </c>
      <c r="E62" s="25">
        <v>155</v>
      </c>
      <c r="F62" s="11" t="s">
        <v>8</v>
      </c>
      <c r="G62" s="35" t="str">
        <f>IF(OR(ISTEXT(F62),ISBLANK(F62)), "$   - ",ROUND(E62*F62,2))</f>
        <v xml:space="preserve">$   - </v>
      </c>
    </row>
    <row r="63" spans="1:7" ht="26.4" x14ac:dyDescent="0.25">
      <c r="A63" s="34"/>
      <c r="B63" s="22" t="s">
        <v>51</v>
      </c>
      <c r="C63" s="52"/>
      <c r="D63" s="52"/>
      <c r="E63" s="52"/>
      <c r="F63" s="52"/>
      <c r="G63" s="52"/>
    </row>
    <row r="64" spans="1:7" x14ac:dyDescent="0.25">
      <c r="A64" s="34"/>
      <c r="B64" s="22" t="s">
        <v>44</v>
      </c>
      <c r="C64" s="51"/>
      <c r="D64" s="51"/>
      <c r="E64" s="51"/>
      <c r="F64" s="51"/>
      <c r="G64" s="51"/>
    </row>
    <row r="65" spans="1:7" x14ac:dyDescent="0.25">
      <c r="A65" s="34"/>
      <c r="B65" s="22" t="s">
        <v>16</v>
      </c>
      <c r="C65" s="51"/>
      <c r="D65" s="51"/>
      <c r="E65" s="51"/>
      <c r="F65" s="51"/>
      <c r="G65" s="51"/>
    </row>
    <row r="66" spans="1:7" x14ac:dyDescent="0.25">
      <c r="A66" s="34"/>
      <c r="B66" s="22" t="s">
        <v>22</v>
      </c>
      <c r="C66" s="51"/>
      <c r="D66" s="51"/>
      <c r="E66" s="51"/>
      <c r="F66" s="51"/>
      <c r="G66" s="51"/>
    </row>
    <row r="67" spans="1:7" x14ac:dyDescent="0.25">
      <c r="A67" s="34"/>
      <c r="B67" s="22" t="s">
        <v>18</v>
      </c>
      <c r="C67" s="51"/>
      <c r="D67" s="51"/>
      <c r="E67" s="51"/>
      <c r="F67" s="51"/>
      <c r="G67" s="51"/>
    </row>
    <row r="68" spans="1:7" x14ac:dyDescent="0.25">
      <c r="A68" s="34"/>
      <c r="B68" s="22" t="s">
        <v>23</v>
      </c>
      <c r="C68" s="51"/>
      <c r="D68" s="51"/>
      <c r="E68" s="51"/>
      <c r="F68" s="51"/>
      <c r="G68" s="51"/>
    </row>
    <row r="69" spans="1:7" x14ac:dyDescent="0.25">
      <c r="A69" s="36"/>
      <c r="B69" s="23"/>
      <c r="C69" s="37"/>
      <c r="D69" s="38"/>
      <c r="E69" s="39"/>
      <c r="F69" s="40"/>
      <c r="G69" s="41"/>
    </row>
    <row r="70" spans="1:7" x14ac:dyDescent="0.25">
      <c r="A70" s="34">
        <f>A62+1</f>
        <v>9</v>
      </c>
      <c r="B70" s="21" t="s">
        <v>39</v>
      </c>
      <c r="C70" s="21" t="s">
        <v>67</v>
      </c>
      <c r="D70" s="26" t="s">
        <v>12</v>
      </c>
      <c r="E70" s="27">
        <v>3900</v>
      </c>
      <c r="F70" s="11" t="s">
        <v>8</v>
      </c>
      <c r="G70" s="35" t="str">
        <f>IF(OR(ISTEXT(F70),ISBLANK(F70)), "$   - ",ROUND(E70*F70,2))</f>
        <v xml:space="preserve">$   - </v>
      </c>
    </row>
    <row r="71" spans="1:7" ht="26.4" x14ac:dyDescent="0.25">
      <c r="A71" s="34"/>
      <c r="B71" s="22" t="s">
        <v>52</v>
      </c>
      <c r="C71" s="52"/>
      <c r="D71" s="52"/>
      <c r="E71" s="52"/>
      <c r="F71" s="52"/>
      <c r="G71" s="52"/>
    </row>
    <row r="72" spans="1:7" x14ac:dyDescent="0.25">
      <c r="A72" s="34"/>
      <c r="B72" s="22" t="s">
        <v>44</v>
      </c>
      <c r="C72" s="51"/>
      <c r="D72" s="51"/>
      <c r="E72" s="51"/>
      <c r="F72" s="51"/>
      <c r="G72" s="51"/>
    </row>
    <row r="73" spans="1:7" x14ac:dyDescent="0.25">
      <c r="A73" s="34"/>
      <c r="B73" s="22" t="s">
        <v>16</v>
      </c>
      <c r="C73" s="51"/>
      <c r="D73" s="51"/>
      <c r="E73" s="51"/>
      <c r="F73" s="51"/>
      <c r="G73" s="51"/>
    </row>
    <row r="74" spans="1:7" x14ac:dyDescent="0.25">
      <c r="A74" s="34"/>
      <c r="B74" s="22" t="s">
        <v>19</v>
      </c>
      <c r="C74" s="51"/>
      <c r="D74" s="51"/>
      <c r="E74" s="51"/>
      <c r="F74" s="51"/>
      <c r="G74" s="51"/>
    </row>
    <row r="75" spans="1:7" x14ac:dyDescent="0.25">
      <c r="A75" s="34"/>
      <c r="B75" s="22" t="s">
        <v>26</v>
      </c>
      <c r="C75" s="51"/>
      <c r="D75" s="51"/>
      <c r="E75" s="51"/>
      <c r="F75" s="51"/>
      <c r="G75" s="51"/>
    </row>
    <row r="76" spans="1:7" x14ac:dyDescent="0.25">
      <c r="A76" s="34"/>
      <c r="B76" s="22" t="s">
        <v>27</v>
      </c>
      <c r="C76" s="51"/>
      <c r="D76" s="51"/>
      <c r="E76" s="51"/>
      <c r="F76" s="51"/>
      <c r="G76" s="51"/>
    </row>
    <row r="77" spans="1:7" x14ac:dyDescent="0.25">
      <c r="A77" s="36"/>
      <c r="B77" s="23"/>
      <c r="C77" s="23"/>
      <c r="D77" s="42"/>
      <c r="E77" s="43" t="s">
        <v>15</v>
      </c>
      <c r="F77" s="40"/>
      <c r="G77" s="41"/>
    </row>
    <row r="78" spans="1:7" x14ac:dyDescent="0.25">
      <c r="A78" s="34">
        <f>A70+1</f>
        <v>10</v>
      </c>
      <c r="B78" s="21" t="s">
        <v>39</v>
      </c>
      <c r="C78" s="21" t="s">
        <v>68</v>
      </c>
      <c r="D78" s="26" t="s">
        <v>12</v>
      </c>
      <c r="E78" s="25">
        <v>450</v>
      </c>
      <c r="F78" s="11" t="s">
        <v>8</v>
      </c>
      <c r="G78" s="35" t="str">
        <f>IF(OR(ISTEXT(F78),ISBLANK(F78)), "$   - ",ROUND(E78*F78,2))</f>
        <v xml:space="preserve">$   - </v>
      </c>
    </row>
    <row r="79" spans="1:7" ht="26.4" x14ac:dyDescent="0.25">
      <c r="A79" s="34"/>
      <c r="B79" s="22" t="s">
        <v>53</v>
      </c>
      <c r="C79" s="52"/>
      <c r="D79" s="52"/>
      <c r="E79" s="52"/>
      <c r="F79" s="52"/>
      <c r="G79" s="52"/>
    </row>
    <row r="80" spans="1:7" x14ac:dyDescent="0.25">
      <c r="A80" s="34"/>
      <c r="B80" s="22" t="s">
        <v>44</v>
      </c>
      <c r="C80" s="51"/>
      <c r="D80" s="51"/>
      <c r="E80" s="51"/>
      <c r="F80" s="51"/>
      <c r="G80" s="51"/>
    </row>
    <row r="81" spans="1:7" x14ac:dyDescent="0.25">
      <c r="A81" s="34"/>
      <c r="B81" s="22" t="s">
        <v>16</v>
      </c>
      <c r="C81" s="51"/>
      <c r="D81" s="51"/>
      <c r="E81" s="51"/>
      <c r="F81" s="51"/>
      <c r="G81" s="51"/>
    </row>
    <row r="82" spans="1:7" x14ac:dyDescent="0.25">
      <c r="A82" s="34"/>
      <c r="B82" s="22" t="s">
        <v>19</v>
      </c>
      <c r="C82" s="51"/>
      <c r="D82" s="51"/>
      <c r="E82" s="51"/>
      <c r="F82" s="51"/>
      <c r="G82" s="51"/>
    </row>
    <row r="83" spans="1:7" x14ac:dyDescent="0.25">
      <c r="A83" s="34"/>
      <c r="B83" s="22" t="s">
        <v>26</v>
      </c>
      <c r="C83" s="57"/>
      <c r="D83" s="57"/>
      <c r="E83" s="57"/>
      <c r="F83" s="57"/>
      <c r="G83" s="57"/>
    </row>
    <row r="84" spans="1:7" x14ac:dyDescent="0.25">
      <c r="A84" s="34"/>
      <c r="B84" s="22" t="s">
        <v>27</v>
      </c>
      <c r="C84" s="51"/>
      <c r="D84" s="51"/>
      <c r="E84" s="51"/>
      <c r="F84" s="51"/>
      <c r="G84" s="51"/>
    </row>
    <row r="85" spans="1:7" x14ac:dyDescent="0.25">
      <c r="A85" s="36"/>
      <c r="B85" s="23"/>
      <c r="C85" s="23"/>
      <c r="D85" s="38"/>
      <c r="E85" s="39"/>
      <c r="F85" s="40"/>
      <c r="G85" s="41"/>
    </row>
    <row r="86" spans="1:7" x14ac:dyDescent="0.25">
      <c r="A86" s="34">
        <f>A78+1</f>
        <v>11</v>
      </c>
      <c r="B86" s="21" t="s">
        <v>40</v>
      </c>
      <c r="C86" s="21" t="s">
        <v>30</v>
      </c>
      <c r="D86" s="26" t="s">
        <v>12</v>
      </c>
      <c r="E86" s="25">
        <v>210</v>
      </c>
      <c r="F86" s="11" t="s">
        <v>8</v>
      </c>
      <c r="G86" s="35" t="str">
        <f>IF(OR(ISTEXT(F86),ISBLANK(F86)), "$   - ",ROUND(E86*F86,2))</f>
        <v xml:space="preserve">$   - </v>
      </c>
    </row>
    <row r="87" spans="1:7" ht="26.4" x14ac:dyDescent="0.25">
      <c r="A87" s="34"/>
      <c r="B87" s="22" t="s">
        <v>54</v>
      </c>
      <c r="C87" s="52"/>
      <c r="D87" s="52"/>
      <c r="E87" s="52"/>
      <c r="F87" s="52"/>
      <c r="G87" s="52"/>
    </row>
    <row r="88" spans="1:7" x14ac:dyDescent="0.25">
      <c r="A88" s="34"/>
      <c r="B88" s="22" t="s">
        <v>44</v>
      </c>
      <c r="C88" s="51"/>
      <c r="D88" s="51"/>
      <c r="E88" s="51"/>
      <c r="F88" s="51"/>
      <c r="G88" s="51"/>
    </row>
    <row r="89" spans="1:7" x14ac:dyDescent="0.25">
      <c r="A89" s="34"/>
      <c r="B89" s="22" t="s">
        <v>16</v>
      </c>
      <c r="C89" s="51"/>
      <c r="D89" s="51"/>
      <c r="E89" s="51"/>
      <c r="F89" s="51"/>
      <c r="G89" s="51"/>
    </row>
    <row r="90" spans="1:7" x14ac:dyDescent="0.25">
      <c r="A90" s="34"/>
      <c r="B90" s="22" t="s">
        <v>19</v>
      </c>
      <c r="C90" s="51"/>
      <c r="D90" s="51"/>
      <c r="E90" s="51"/>
      <c r="F90" s="51"/>
      <c r="G90" s="51"/>
    </row>
    <row r="91" spans="1:7" x14ac:dyDescent="0.25">
      <c r="A91" s="34"/>
      <c r="B91" s="22" t="s">
        <v>26</v>
      </c>
      <c r="C91" s="51"/>
      <c r="D91" s="51"/>
      <c r="E91" s="51"/>
      <c r="F91" s="51"/>
      <c r="G91" s="51"/>
    </row>
    <row r="92" spans="1:7" x14ac:dyDescent="0.25">
      <c r="A92" s="34"/>
      <c r="B92" s="22" t="s">
        <v>27</v>
      </c>
      <c r="C92" s="51"/>
      <c r="D92" s="51"/>
      <c r="E92" s="51"/>
      <c r="F92" s="51"/>
      <c r="G92" s="51"/>
    </row>
    <row r="93" spans="1:7" x14ac:dyDescent="0.25">
      <c r="A93" s="36"/>
      <c r="B93" s="23"/>
      <c r="C93" s="23"/>
      <c r="D93" s="42"/>
      <c r="E93" s="39"/>
      <c r="F93" s="40"/>
      <c r="G93" s="41"/>
    </row>
    <row r="94" spans="1:7" x14ac:dyDescent="0.25">
      <c r="A94" s="34">
        <f>A86+1</f>
        <v>12</v>
      </c>
      <c r="B94" s="21" t="s">
        <v>40</v>
      </c>
      <c r="C94" s="21" t="s">
        <v>31</v>
      </c>
      <c r="D94" s="24" t="s">
        <v>10</v>
      </c>
      <c r="E94" s="25">
        <v>1</v>
      </c>
      <c r="F94" s="11" t="s">
        <v>8</v>
      </c>
      <c r="G94" s="35" t="str">
        <f>IF(OR(ISTEXT(F94),ISBLANK(F94)), "$   - ",ROUND(E94*F94,2))</f>
        <v xml:space="preserve">$   - </v>
      </c>
    </row>
    <row r="95" spans="1:7" ht="26.4" x14ac:dyDescent="0.25">
      <c r="A95" s="34"/>
      <c r="B95" s="22" t="s">
        <v>56</v>
      </c>
      <c r="C95" s="52"/>
      <c r="D95" s="52"/>
      <c r="E95" s="52"/>
      <c r="F95" s="52"/>
      <c r="G95" s="52"/>
    </row>
    <row r="96" spans="1:7" x14ac:dyDescent="0.25">
      <c r="A96" s="34"/>
      <c r="B96" s="22" t="s">
        <v>44</v>
      </c>
      <c r="C96" s="51"/>
      <c r="D96" s="51"/>
      <c r="E96" s="51"/>
      <c r="F96" s="51"/>
      <c r="G96" s="51"/>
    </row>
    <row r="97" spans="1:7" x14ac:dyDescent="0.25">
      <c r="A97" s="34"/>
      <c r="B97" s="22" t="s">
        <v>16</v>
      </c>
      <c r="C97" s="51"/>
      <c r="D97" s="51"/>
      <c r="E97" s="51"/>
      <c r="F97" s="51"/>
      <c r="G97" s="51"/>
    </row>
    <row r="98" spans="1:7" x14ac:dyDescent="0.25">
      <c r="A98" s="34"/>
      <c r="B98" s="22" t="s">
        <v>19</v>
      </c>
      <c r="C98" s="51"/>
      <c r="D98" s="51"/>
      <c r="E98" s="51"/>
      <c r="F98" s="51"/>
      <c r="G98" s="51"/>
    </row>
    <row r="99" spans="1:7" x14ac:dyDescent="0.25">
      <c r="A99" s="34"/>
      <c r="B99" s="22" t="s">
        <v>26</v>
      </c>
      <c r="C99" s="57"/>
      <c r="D99" s="57"/>
      <c r="E99" s="57"/>
      <c r="F99" s="57"/>
      <c r="G99" s="57"/>
    </row>
    <row r="100" spans="1:7" x14ac:dyDescent="0.25">
      <c r="A100" s="34"/>
      <c r="B100" s="22" t="s">
        <v>27</v>
      </c>
      <c r="C100" s="51"/>
      <c r="D100" s="51"/>
      <c r="E100" s="51"/>
      <c r="F100" s="51"/>
      <c r="G100" s="51"/>
    </row>
    <row r="101" spans="1:7" x14ac:dyDescent="0.25">
      <c r="A101" s="36"/>
      <c r="B101" s="23"/>
      <c r="C101" s="23"/>
      <c r="D101" s="38"/>
      <c r="E101" s="39"/>
      <c r="F101" s="40"/>
      <c r="G101" s="41"/>
    </row>
    <row r="102" spans="1:7" x14ac:dyDescent="0.25">
      <c r="A102" s="34">
        <f>A94+1</f>
        <v>13</v>
      </c>
      <c r="B102" s="21" t="s">
        <v>28</v>
      </c>
      <c r="C102" s="21" t="s">
        <v>32</v>
      </c>
      <c r="D102" s="26" t="s">
        <v>13</v>
      </c>
      <c r="E102" s="25">
        <f>1160*12</f>
        <v>13920</v>
      </c>
      <c r="F102" s="11" t="s">
        <v>8</v>
      </c>
      <c r="G102" s="35" t="str">
        <f>IF(OR(ISTEXT(F102),ISBLANK(F102)), "$   - ",ROUND(E102*F102,2))</f>
        <v xml:space="preserve">$   - </v>
      </c>
    </row>
    <row r="103" spans="1:7" ht="26.4" x14ac:dyDescent="0.25">
      <c r="A103" s="34"/>
      <c r="B103" s="22" t="s">
        <v>55</v>
      </c>
      <c r="C103" s="52"/>
      <c r="D103" s="52"/>
      <c r="E103" s="52"/>
      <c r="F103" s="52"/>
      <c r="G103" s="52"/>
    </row>
    <row r="104" spans="1:7" x14ac:dyDescent="0.25">
      <c r="A104" s="34"/>
      <c r="B104" s="22" t="s">
        <v>44</v>
      </c>
      <c r="C104" s="51"/>
      <c r="D104" s="51"/>
      <c r="E104" s="51"/>
      <c r="F104" s="51"/>
      <c r="G104" s="51"/>
    </row>
    <row r="105" spans="1:7" x14ac:dyDescent="0.25">
      <c r="A105" s="34"/>
      <c r="B105" s="22" t="s">
        <v>16</v>
      </c>
      <c r="C105" s="51"/>
      <c r="D105" s="51"/>
      <c r="E105" s="51"/>
      <c r="F105" s="51"/>
      <c r="G105" s="51"/>
    </row>
    <row r="106" spans="1:7" x14ac:dyDescent="0.25">
      <c r="A106" s="34"/>
      <c r="B106" s="22" t="s">
        <v>19</v>
      </c>
      <c r="C106" s="51"/>
      <c r="D106" s="51"/>
      <c r="E106" s="51"/>
      <c r="F106" s="51"/>
      <c r="G106" s="51"/>
    </row>
    <row r="107" spans="1:7" x14ac:dyDescent="0.25">
      <c r="A107" s="34"/>
      <c r="B107" s="22" t="s">
        <v>26</v>
      </c>
      <c r="C107" s="51"/>
      <c r="D107" s="51"/>
      <c r="E107" s="51"/>
      <c r="F107" s="51"/>
      <c r="G107" s="51"/>
    </row>
    <row r="108" spans="1:7" x14ac:dyDescent="0.25">
      <c r="A108" s="34"/>
      <c r="B108" s="22" t="s">
        <v>27</v>
      </c>
      <c r="C108" s="51"/>
      <c r="D108" s="51"/>
      <c r="E108" s="51"/>
      <c r="F108" s="51"/>
      <c r="G108" s="51"/>
    </row>
    <row r="109" spans="1:7" x14ac:dyDescent="0.25">
      <c r="A109" s="36"/>
      <c r="B109" s="23"/>
      <c r="C109" s="23"/>
      <c r="D109" s="42"/>
      <c r="E109" s="39"/>
      <c r="F109" s="40"/>
      <c r="G109" s="41"/>
    </row>
    <row r="110" spans="1:7" x14ac:dyDescent="0.25">
      <c r="A110" s="34">
        <f>A102+1</f>
        <v>14</v>
      </c>
      <c r="B110" s="21" t="s">
        <v>29</v>
      </c>
      <c r="C110" s="21" t="s">
        <v>33</v>
      </c>
      <c r="D110" s="24" t="s">
        <v>10</v>
      </c>
      <c r="E110" s="25">
        <v>16</v>
      </c>
      <c r="F110" s="11" t="s">
        <v>8</v>
      </c>
      <c r="G110" s="35" t="str">
        <f>IF(OR(ISTEXT(F110),ISBLANK(F110)), "$   - ",ROUND(E110*F110,2))</f>
        <v xml:space="preserve">$   - </v>
      </c>
    </row>
    <row r="111" spans="1:7" ht="26.4" x14ac:dyDescent="0.25">
      <c r="A111" s="34"/>
      <c r="B111" s="22" t="s">
        <v>57</v>
      </c>
      <c r="C111" s="52"/>
      <c r="D111" s="52"/>
      <c r="E111" s="52"/>
      <c r="F111" s="52"/>
      <c r="G111" s="52"/>
    </row>
    <row r="112" spans="1:7" x14ac:dyDescent="0.25">
      <c r="A112" s="34"/>
      <c r="B112" s="22" t="s">
        <v>44</v>
      </c>
      <c r="C112" s="51"/>
      <c r="D112" s="51"/>
      <c r="E112" s="51"/>
      <c r="F112" s="51"/>
      <c r="G112" s="51"/>
    </row>
    <row r="113" spans="1:7" x14ac:dyDescent="0.25">
      <c r="A113" s="34"/>
      <c r="B113" s="22" t="s">
        <v>16</v>
      </c>
      <c r="C113" s="51"/>
      <c r="D113" s="51"/>
      <c r="E113" s="51"/>
      <c r="F113" s="51"/>
      <c r="G113" s="51"/>
    </row>
    <row r="114" spans="1:7" x14ac:dyDescent="0.25">
      <c r="A114" s="34"/>
      <c r="B114" s="22" t="s">
        <v>19</v>
      </c>
      <c r="C114" s="51"/>
      <c r="D114" s="51"/>
      <c r="E114" s="51"/>
      <c r="F114" s="51"/>
      <c r="G114" s="51"/>
    </row>
    <row r="115" spans="1:7" x14ac:dyDescent="0.25">
      <c r="A115" s="34"/>
      <c r="B115" s="22" t="s">
        <v>26</v>
      </c>
      <c r="C115" s="51"/>
      <c r="D115" s="51"/>
      <c r="E115" s="51"/>
      <c r="F115" s="51"/>
      <c r="G115" s="51"/>
    </row>
    <row r="116" spans="1:7" x14ac:dyDescent="0.25">
      <c r="A116" s="34"/>
      <c r="B116" s="22" t="s">
        <v>27</v>
      </c>
      <c r="C116" s="51"/>
      <c r="D116" s="51"/>
      <c r="E116" s="51"/>
      <c r="F116" s="51"/>
      <c r="G116" s="51"/>
    </row>
    <row r="117" spans="1:7" ht="13.8" x14ac:dyDescent="0.25">
      <c r="A117" s="12"/>
      <c r="B117" s="13"/>
      <c r="C117" s="13"/>
      <c r="D117" s="14"/>
      <c r="E117" s="44"/>
      <c r="F117" s="45"/>
      <c r="G117" s="46"/>
    </row>
    <row r="118" spans="1:7" x14ac:dyDescent="0.25">
      <c r="A118" s="10"/>
      <c r="B118" s="15"/>
      <c r="C118" s="15"/>
      <c r="D118" s="16"/>
      <c r="G118" s="47"/>
    </row>
    <row r="119" spans="1:7" x14ac:dyDescent="0.25">
      <c r="A119" s="5"/>
      <c r="B119" s="15"/>
      <c r="C119" s="15"/>
      <c r="D119" s="16"/>
      <c r="E119" s="7"/>
      <c r="F119" s="8"/>
      <c r="G119" s="9"/>
    </row>
    <row r="120" spans="1:7" x14ac:dyDescent="0.25">
      <c r="A120" s="5"/>
      <c r="B120" s="15"/>
      <c r="C120" s="15"/>
      <c r="D120" s="16"/>
      <c r="E120" s="59" t="s">
        <v>7</v>
      </c>
      <c r="F120" s="59"/>
      <c r="G120" s="47"/>
    </row>
    <row r="121" spans="1:7" x14ac:dyDescent="0.25">
      <c r="A121" s="17"/>
      <c r="G121" s="47"/>
    </row>
    <row r="122" spans="1:7" x14ac:dyDescent="0.25">
      <c r="A122" s="18"/>
      <c r="B122" s="19"/>
      <c r="C122" s="19"/>
      <c r="D122" s="20"/>
      <c r="E122" s="48"/>
      <c r="F122" s="49"/>
      <c r="G122" s="50"/>
    </row>
    <row r="123" spans="1:7" x14ac:dyDescent="0.25">
      <c r="A123" s="1"/>
      <c r="B123" s="58"/>
      <c r="C123" s="58"/>
      <c r="D123" s="58"/>
      <c r="E123" s="58"/>
      <c r="F123" s="6"/>
      <c r="G123" s="6"/>
    </row>
    <row r="124" spans="1:7" x14ac:dyDescent="0.25">
      <c r="A124" s="1"/>
      <c r="B124" s="58"/>
      <c r="C124" s="58"/>
      <c r="D124" s="58"/>
      <c r="E124" s="58"/>
      <c r="F124" s="6"/>
      <c r="G124" s="6"/>
    </row>
    <row r="125" spans="1:7" x14ac:dyDescent="0.25">
      <c r="A125" s="1"/>
      <c r="B125" s="58"/>
      <c r="C125" s="58"/>
      <c r="D125" s="58"/>
      <c r="E125" s="58"/>
      <c r="F125" s="6"/>
      <c r="G125" s="6"/>
    </row>
    <row r="126" spans="1:7" x14ac:dyDescent="0.25">
      <c r="A126" s="1"/>
      <c r="B126" s="58"/>
      <c r="C126" s="58"/>
      <c r="D126" s="58"/>
      <c r="E126" s="58"/>
      <c r="F126" s="6"/>
      <c r="G126" s="6"/>
    </row>
    <row r="127" spans="1:7" x14ac:dyDescent="0.25">
      <c r="A127" s="1"/>
      <c r="B127" s="58"/>
      <c r="C127" s="58"/>
      <c r="D127" s="58"/>
      <c r="E127" s="58"/>
      <c r="F127" s="6"/>
      <c r="G127" s="6"/>
    </row>
    <row r="128" spans="1:7" x14ac:dyDescent="0.25">
      <c r="A128" s="1"/>
      <c r="B128" s="58"/>
      <c r="C128" s="58"/>
      <c r="D128" s="58"/>
      <c r="E128" s="58"/>
      <c r="F128" s="6"/>
      <c r="G128" s="6"/>
    </row>
    <row r="129" spans="1:7" x14ac:dyDescent="0.25">
      <c r="A129" s="1"/>
      <c r="B129" s="58"/>
      <c r="C129" s="58"/>
      <c r="D129" s="58"/>
      <c r="E129" s="58"/>
      <c r="F129" s="6"/>
      <c r="G129" s="6"/>
    </row>
    <row r="130" spans="1:7" x14ac:dyDescent="0.25">
      <c r="A130" s="1"/>
      <c r="B130" s="58"/>
      <c r="C130" s="58"/>
      <c r="D130" s="58"/>
      <c r="E130" s="58"/>
      <c r="F130" s="6"/>
      <c r="G130" s="6"/>
    </row>
    <row r="131" spans="1:7" x14ac:dyDescent="0.25">
      <c r="A131" s="1"/>
      <c r="F131" s="6"/>
      <c r="G131" s="6"/>
    </row>
    <row r="132" spans="1:7" x14ac:dyDescent="0.25">
      <c r="A132" s="1"/>
      <c r="B132" s="58"/>
      <c r="C132" s="58"/>
      <c r="D132" s="58"/>
      <c r="E132" s="58"/>
      <c r="F132" s="6"/>
      <c r="G132" s="6"/>
    </row>
    <row r="133" spans="1:7" x14ac:dyDescent="0.25">
      <c r="A133" s="1"/>
      <c r="B133" s="58"/>
      <c r="C133" s="58"/>
      <c r="D133" s="58"/>
      <c r="E133" s="58"/>
      <c r="F133" s="6"/>
      <c r="G133" s="6"/>
    </row>
    <row r="134" spans="1:7" x14ac:dyDescent="0.25">
      <c r="A134" s="1"/>
      <c r="B134" s="58"/>
      <c r="C134" s="58"/>
      <c r="D134" s="58"/>
      <c r="E134" s="58"/>
      <c r="F134" s="6"/>
      <c r="G134" s="6"/>
    </row>
    <row r="135" spans="1:7" x14ac:dyDescent="0.25">
      <c r="A135" s="1"/>
      <c r="B135" s="58"/>
      <c r="C135" s="58"/>
      <c r="D135" s="58"/>
      <c r="E135" s="58"/>
      <c r="F135" s="6"/>
      <c r="G135" s="6"/>
    </row>
    <row r="136" spans="1:7" x14ac:dyDescent="0.25">
      <c r="A136" s="1"/>
      <c r="B136" s="58"/>
      <c r="C136" s="58"/>
      <c r="D136" s="58"/>
      <c r="E136" s="58"/>
      <c r="F136" s="6"/>
      <c r="G136" s="6"/>
    </row>
    <row r="137" spans="1:7" x14ac:dyDescent="0.25">
      <c r="A137" s="1"/>
      <c r="B137" s="58"/>
      <c r="C137" s="58"/>
      <c r="D137" s="58"/>
      <c r="E137" s="58"/>
      <c r="F137" s="6"/>
      <c r="G137" s="6"/>
    </row>
    <row r="138" spans="1:7" x14ac:dyDescent="0.25">
      <c r="A138" s="1"/>
      <c r="B138" s="58"/>
      <c r="C138" s="58"/>
      <c r="D138" s="58"/>
      <c r="E138" s="58"/>
      <c r="F138" s="6"/>
      <c r="G138" s="6"/>
    </row>
    <row r="139" spans="1:7" x14ac:dyDescent="0.25">
      <c r="A139" s="1"/>
      <c r="B139" s="58"/>
      <c r="C139" s="58"/>
      <c r="D139" s="58"/>
      <c r="E139" s="58"/>
      <c r="F139" s="6"/>
      <c r="G139" s="6"/>
    </row>
    <row r="140" spans="1:7" x14ac:dyDescent="0.25">
      <c r="A140" s="1"/>
      <c r="B140" s="58"/>
      <c r="C140" s="58"/>
      <c r="D140" s="58"/>
      <c r="E140" s="58"/>
      <c r="F140" s="6"/>
      <c r="G140" s="6"/>
    </row>
  </sheetData>
  <sheetProtection algorithmName="SHA-512" hashValue="TEMnm3Q9cVUrr9NOwXGAwProROsYmE+V6661YJZ48eQ/v4mQSBK3f7exKWZBfNpjXcR/m6cflSF2IS9BkAgx+Q==" saltValue="N4lPGWylz/hz45tw6TO+Mg==" spinCount="100000" sheet="1" objects="1" scenarios="1"/>
  <mergeCells count="107">
    <mergeCell ref="C52:G52"/>
    <mergeCell ref="B140:E140"/>
    <mergeCell ref="B133:E133"/>
    <mergeCell ref="B134:E134"/>
    <mergeCell ref="B137:E137"/>
    <mergeCell ref="B138:E138"/>
    <mergeCell ref="B136:E136"/>
    <mergeCell ref="B135:E135"/>
    <mergeCell ref="C7:G7"/>
    <mergeCell ref="B130:E130"/>
    <mergeCell ref="B139:E139"/>
    <mergeCell ref="B132:E132"/>
    <mergeCell ref="B127:E127"/>
    <mergeCell ref="B128:E128"/>
    <mergeCell ref="B129:E129"/>
    <mergeCell ref="B124:E124"/>
    <mergeCell ref="B125:E125"/>
    <mergeCell ref="B126:E126"/>
    <mergeCell ref="E120:F120"/>
    <mergeCell ref="B123:E123"/>
    <mergeCell ref="C8:G8"/>
    <mergeCell ref="C12:G12"/>
    <mergeCell ref="C11:G11"/>
    <mergeCell ref="C34:G34"/>
    <mergeCell ref="C36:G36"/>
    <mergeCell ref="C10:G10"/>
    <mergeCell ref="C16:G16"/>
    <mergeCell ref="C17:G17"/>
    <mergeCell ref="C18:G18"/>
    <mergeCell ref="C19:G19"/>
    <mergeCell ref="C15:G15"/>
    <mergeCell ref="A2:B2"/>
    <mergeCell ref="C1:D1"/>
    <mergeCell ref="A1:B1"/>
    <mergeCell ref="A3:B3"/>
    <mergeCell ref="C2:D2"/>
    <mergeCell ref="C9:G9"/>
    <mergeCell ref="C28:G28"/>
    <mergeCell ref="C32:G32"/>
    <mergeCell ref="C33:G33"/>
    <mergeCell ref="C35:G35"/>
    <mergeCell ref="C31:G31"/>
    <mergeCell ref="C20:G20"/>
    <mergeCell ref="C24:G24"/>
    <mergeCell ref="C25:G25"/>
    <mergeCell ref="C26:G26"/>
    <mergeCell ref="C27:G27"/>
    <mergeCell ref="C23:G23"/>
    <mergeCell ref="C44:G44"/>
    <mergeCell ref="C48:G48"/>
    <mergeCell ref="C49:G49"/>
    <mergeCell ref="C50:G50"/>
    <mergeCell ref="C51:G51"/>
    <mergeCell ref="C47:G47"/>
    <mergeCell ref="C40:G40"/>
    <mergeCell ref="C41:G41"/>
    <mergeCell ref="C42:G42"/>
    <mergeCell ref="C43:G43"/>
    <mergeCell ref="C39:G39"/>
    <mergeCell ref="C60:G60"/>
    <mergeCell ref="C64:G64"/>
    <mergeCell ref="C65:G65"/>
    <mergeCell ref="C66:G66"/>
    <mergeCell ref="C67:G67"/>
    <mergeCell ref="C63:G63"/>
    <mergeCell ref="C53:G53"/>
    <mergeCell ref="C57:G57"/>
    <mergeCell ref="C58:G58"/>
    <mergeCell ref="C59:G59"/>
    <mergeCell ref="C56:G56"/>
    <mergeCell ref="C87:G87"/>
    <mergeCell ref="C99:G99"/>
    <mergeCell ref="C76:G76"/>
    <mergeCell ref="C80:G80"/>
    <mergeCell ref="C81:G81"/>
    <mergeCell ref="C82:G82"/>
    <mergeCell ref="C84:G84"/>
    <mergeCell ref="C79:G79"/>
    <mergeCell ref="C68:G68"/>
    <mergeCell ref="C72:G72"/>
    <mergeCell ref="C73:G73"/>
    <mergeCell ref="C74:G74"/>
    <mergeCell ref="C75:G75"/>
    <mergeCell ref="C71:G71"/>
    <mergeCell ref="C83:G83"/>
    <mergeCell ref="C103:G103"/>
    <mergeCell ref="C92:G92"/>
    <mergeCell ref="C96:G96"/>
    <mergeCell ref="C97:G97"/>
    <mergeCell ref="C98:G98"/>
    <mergeCell ref="C100:G100"/>
    <mergeCell ref="C95:G95"/>
    <mergeCell ref="C88:G88"/>
    <mergeCell ref="C89:G89"/>
    <mergeCell ref="C90:G90"/>
    <mergeCell ref="C91:G91"/>
    <mergeCell ref="C108:G108"/>
    <mergeCell ref="C112:G112"/>
    <mergeCell ref="C113:G113"/>
    <mergeCell ref="C114:G114"/>
    <mergeCell ref="C115:G115"/>
    <mergeCell ref="C116:G116"/>
    <mergeCell ref="C111:G111"/>
    <mergeCell ref="C104:G104"/>
    <mergeCell ref="C105:G105"/>
    <mergeCell ref="C106:G106"/>
    <mergeCell ref="C107:G107"/>
  </mergeCells>
  <phoneticPr fontId="0" type="noConversion"/>
  <dataValidations disablePrompts="1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48:F52 F64:F67 F88:F91 F72:F75 F104:F107 F6 F13:F14 F16:F22 F24:F30 F40:F46 F54:F55 F57:F62 F69:F70 F77:F78 F93:F94 F109:F110 F112:F115 F32:F33 F35:F38 F84:F86 F80:F82 F100:F102 F96:F98" xr:uid="{00000000-0002-0000-0100-000000000000}">
      <formula1>IF(F6&gt;=0,ROUND(F6,2),0.01)</formula1>
    </dataValidation>
  </dataValidations>
  <pageMargins left="0.5" right="0.5" top="0.70874999999999999" bottom="0.75" header="0.25" footer="0.25"/>
  <pageSetup scale="89" fitToHeight="0" orientation="portrait" r:id="rId1"/>
  <headerFooter alignWithMargins="0">
    <oddHeader xml:space="preserve">&amp;LThe City of Winnipeg
Tender No.751-2025
&amp;C                     &amp;R Bid Submission
Page &amp;P           </oddHeader>
    <oddFooter xml:space="preserve">&amp;R____________________________
Name of Bidder                    </oddFooter>
  </headerFooter>
  <ignoredErrors>
    <ignoredError sqref="G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Pang, Priscilla</dc:creator>
  <cp:keywords/>
  <dc:description>March 2022 revise unit prices and other formatting _x000d_
Electronic Bid Form unit price and _x000d_
20201023 by section pricing_x000d_
Dec 2020 added addendum tab</dc:description>
  <cp:lastModifiedBy>Pang, Priscilla</cp:lastModifiedBy>
  <cp:revision/>
  <cp:lastPrinted>2025-11-05T20:51:07Z</cp:lastPrinted>
  <dcterms:created xsi:type="dcterms:W3CDTF">1999-10-18T14:40:40Z</dcterms:created>
  <dcterms:modified xsi:type="dcterms:W3CDTF">2025-12-15T20:10:14Z</dcterms:modified>
  <cp:category/>
  <cp:contentStatus/>
</cp:coreProperties>
</file>