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CS\Projects\WTR\60726020_NEWPCC_Biosolids-DPA\500_Deliverables\505_NWI CIPP Tender\"/>
    </mc:Choice>
  </mc:AlternateContent>
  <xr:revisionPtr revIDLastSave="0" documentId="8_{6D957A49-5087-44D9-AF84-3544226118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_12TENDER_SUBMISSI">'[1]FORM B; PRICES'!#REF!</definedName>
    <definedName name="_2PAGE_1_OF_13">#REF!</definedName>
    <definedName name="_4PAGE_1_OF_13">'[1]FORM B; PRICES'!#REF!</definedName>
    <definedName name="_4TENDER_NO._181">#REF!</definedName>
    <definedName name="_6TENDER_SUBMISSI">#REF!</definedName>
    <definedName name="_8TENDER_NO._181">'[1]FORM B; PRICES'!#REF!</definedName>
    <definedName name="_xlnm._FilterDatabase" localSheetId="0" hidden="1">'Unit prices'!$A$5:$G$34</definedName>
    <definedName name="BClean">#REF!</definedName>
    <definedName name="CCCCCCCCCCC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numbers">#REF!</definedName>
    <definedName name="_xlnm.Print_Area" localSheetId="0">'Unit prices'!$A$1:$G$41</definedName>
    <definedName name="Print_Area_1">'Unit prices'!$A$6:$G$61</definedName>
    <definedName name="Print_Area_2">#REF!</definedName>
    <definedName name="Print_Area_MI">#REF!</definedName>
    <definedName name="_xlnm.Print_Titles" localSheetId="0">'Unit prices'!$1:$5</definedName>
    <definedName name="_xlnm.Print_Titles">#REF!</definedName>
    <definedName name="Print_Titles_MI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2" l="1"/>
  <c r="G31" i="2"/>
  <c r="G30" i="2"/>
  <c r="G29" i="2"/>
  <c r="G26" i="2"/>
  <c r="G23" i="2"/>
  <c r="G22" i="2"/>
  <c r="G21" i="2"/>
  <c r="G20" i="2"/>
  <c r="G16" i="2"/>
  <c r="G15" i="2"/>
  <c r="G10" i="2"/>
  <c r="A18" i="2" l="1"/>
  <c r="A25" i="2" s="1"/>
  <c r="A28" i="2" s="1"/>
  <c r="A33" i="2" s="1"/>
  <c r="G7" i="2"/>
  <c r="F3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<sst xmlns="http://schemas.openxmlformats.org/spreadsheetml/2006/main" count="52" uniqueCount="42">
  <si>
    <t>Item</t>
  </si>
  <si>
    <t>Description</t>
  </si>
  <si>
    <t>Approximate Quantity</t>
  </si>
  <si>
    <t>Unit</t>
  </si>
  <si>
    <t>Unit Price</t>
  </si>
  <si>
    <t>Amount</t>
  </si>
  <si>
    <t>Lump Sum</t>
  </si>
  <si>
    <t>Name of Bidder</t>
  </si>
  <si>
    <t>Spec.
Ref</t>
  </si>
  <si>
    <t>UNIT PRICES</t>
  </si>
  <si>
    <t>(See "Prices" clause in tender document)</t>
  </si>
  <si>
    <t>Mobilization and Demobilization</t>
  </si>
  <si>
    <t>L.S.</t>
  </si>
  <si>
    <t>Sewer Cleaning</t>
  </si>
  <si>
    <t>Sewer Inspection</t>
  </si>
  <si>
    <t>m</t>
  </si>
  <si>
    <t>Full Segment CIPP Lining</t>
  </si>
  <si>
    <t>Flow Control</t>
  </si>
  <si>
    <t>TOTAL BID PRICE (GST and MRST extra) (in numbers)</t>
  </si>
  <si>
    <t>FORM B: PRICES</t>
  </si>
  <si>
    <t xml:space="preserve">(a) 1524 mm </t>
  </si>
  <si>
    <t xml:space="preserve">i) Pre-Lining </t>
  </si>
  <si>
    <t xml:space="preserve">ii) Warranty </t>
  </si>
  <si>
    <t>(a) 1524 mm Diameter</t>
  </si>
  <si>
    <t xml:space="preserve">i) Pre-Design </t>
  </si>
  <si>
    <t xml:space="preserve">ii) Pre-Lining </t>
  </si>
  <si>
    <t xml:space="preserve">iii) Post-Lining </t>
  </si>
  <si>
    <t xml:space="preserve">iv) Warranty </t>
  </si>
  <si>
    <t>(a) 1524 mm</t>
  </si>
  <si>
    <t>Manhole</t>
  </si>
  <si>
    <t>(b) MH B 1800 mm (Optional)</t>
  </si>
  <si>
    <t>(c) MH C 1800 mm</t>
  </si>
  <si>
    <t>Cash Allowance</t>
  </si>
  <si>
    <t>(a) Flow Control</t>
  </si>
  <si>
    <t>E5</t>
  </si>
  <si>
    <t>E16</t>
  </si>
  <si>
    <t>E17</t>
  </si>
  <si>
    <t>E19, CW 2140</t>
  </si>
  <si>
    <t>E19</t>
  </si>
  <si>
    <t>E18</t>
  </si>
  <si>
    <t>E14</t>
  </si>
  <si>
    <t>(a) MH A 1800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</si>
</sst>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_(&quot;$&quot;* #,##0.00_);_(&quot;$&quot;* \(#,##0.00\);_(&quot;$&quot;* &quot;-&quot;??_);_(@_)"/>
  </numFmts>
  <fonts count="4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name val="Courie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22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0" fontId="3" fillId="0" borderId="0"/>
    <xf numFmtId="176" fontId="3" fillId="0" borderId="0" applyFont="0" applyFill="0" applyBorder="0" applyAlignment="0" applyProtection="0"/>
  </cellStyleXfs>
  <cellXfs count="78">
    <xf numFmtId="0" fontId="0" fillId="0" borderId="0" xfId="0"/>
    <xf numFmtId="165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 applyProtection="1">
      <alignment horizontal="right"/>
      <protection locked="0"/>
    </xf>
    <xf numFmtId="4" fontId="3" fillId="0" borderId="12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20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165" fontId="0" fillId="0" borderId="0" xfId="0" applyNumberFormat="1" applyAlignment="1" applyProtection="1">
      <alignment wrapText="1"/>
      <protection locked="0"/>
    </xf>
    <xf numFmtId="165" fontId="0" fillId="0" borderId="16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9" xfId="0" applyNumberFormat="1" applyBorder="1" applyAlignment="1" applyProtection="1">
      <alignment horizontal="left"/>
    </xf>
    <xf numFmtId="4" fontId="0" fillId="0" borderId="23" xfId="0" applyNumberFormat="1" applyBorder="1" applyAlignment="1" applyProtection="1">
      <alignment horizontal="right"/>
    </xf>
    <xf numFmtId="165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4" fontId="0" fillId="0" borderId="22" xfId="0" applyNumberFormat="1" applyBorder="1" applyAlignment="1" applyProtection="1">
      <alignment horizontal="right"/>
    </xf>
    <xf numFmtId="165" fontId="0" fillId="0" borderId="12" xfId="0" applyNumberFormat="1" applyBorder="1" applyAlignment="1" applyProtection="1">
      <alignment horizontal="left"/>
    </xf>
    <xf numFmtId="0" fontId="3" fillId="0" borderId="12" xfId="0" applyFont="1" applyBorder="1" applyAlignment="1" applyProtection="1">
      <alignment wrapText="1"/>
    </xf>
    <xf numFmtId="0" fontId="0" fillId="0" borderId="12" xfId="0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4" fontId="0" fillId="0" borderId="12" xfId="0" applyNumberFormat="1" applyBorder="1" applyAlignment="1" applyProtection="1">
      <alignment horizontal="right"/>
    </xf>
    <xf numFmtId="165" fontId="2" fillId="0" borderId="12" xfId="0" applyNumberFormat="1" applyFont="1" applyBorder="1" applyAlignment="1" applyProtection="1">
      <alignment horizontal="left"/>
    </xf>
    <xf numFmtId="0" fontId="2" fillId="0" borderId="12" xfId="0" applyFont="1" applyBorder="1" applyAlignment="1" applyProtection="1">
      <alignment wrapText="1"/>
    </xf>
    <xf numFmtId="165" fontId="2" fillId="0" borderId="12" xfId="0" applyNumberFormat="1" applyFont="1" applyBorder="1" applyProtection="1"/>
    <xf numFmtId="0" fontId="37" fillId="24" borderId="17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center"/>
    </xf>
    <xf numFmtId="4" fontId="37" fillId="24" borderId="18" xfId="1" applyNumberFormat="1" applyFont="1" applyBorder="1" applyAlignment="1" applyProtection="1">
      <alignment horizontal="center"/>
    </xf>
    <xf numFmtId="4" fontId="37" fillId="24" borderId="18" xfId="1" applyNumberFormat="1" applyFont="1" applyBorder="1" applyAlignment="1" applyProtection="1">
      <alignment horizontal="left"/>
    </xf>
    <xf numFmtId="0" fontId="37" fillId="24" borderId="24" xfId="1" applyFont="1" applyBorder="1" applyAlignment="1" applyProtection="1">
      <alignment horizontal="left"/>
    </xf>
    <xf numFmtId="0" fontId="37" fillId="24" borderId="16" xfId="1" applyFont="1" applyBorder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164" fontId="41" fillId="24" borderId="14" xfId="1" applyNumberFormat="1" applyFont="1" applyBorder="1" applyAlignment="1" applyProtection="1">
      <alignment horizontal="center"/>
    </xf>
    <xf numFmtId="0" fontId="41" fillId="24" borderId="22" xfId="1" applyFont="1" applyBorder="1" applyProtection="1"/>
    <xf numFmtId="0" fontId="37" fillId="24" borderId="15" xfId="1" applyFont="1" applyBorder="1" applyProtection="1"/>
    <xf numFmtId="0" fontId="37" fillId="24" borderId="14" xfId="1" applyFont="1" applyBorder="1" applyProtection="1"/>
    <xf numFmtId="0" fontId="37" fillId="24" borderId="14" xfId="1" applyFont="1" applyBorder="1" applyAlignment="1" applyProtection="1">
      <alignment horizontal="center"/>
    </xf>
    <xf numFmtId="4" fontId="37" fillId="24" borderId="14" xfId="1" applyNumberFormat="1" applyFont="1" applyBorder="1" applyAlignment="1" applyProtection="1">
      <alignment horizontal="center"/>
    </xf>
    <xf numFmtId="4" fontId="37" fillId="24" borderId="14" xfId="1" applyNumberFormat="1" applyFont="1" applyBorder="1" applyProtection="1"/>
    <xf numFmtId="165" fontId="0" fillId="0" borderId="20" xfId="0" applyNumberFormat="1" applyBorder="1" applyProtection="1"/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0" fillId="0" borderId="21" xfId="0" applyNumberFormat="1" applyBorder="1" applyAlignment="1" applyProtection="1">
      <alignment horizontal="right"/>
    </xf>
    <xf numFmtId="0" fontId="42" fillId="0" borderId="12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 indent="1"/>
    </xf>
    <xf numFmtId="165" fontId="2" fillId="0" borderId="12" xfId="0" applyNumberFormat="1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vertical="top" wrapText="1"/>
    </xf>
    <xf numFmtId="0" fontId="0" fillId="0" borderId="12" xfId="0" applyBorder="1" applyAlignment="1" applyProtection="1">
      <alignment wrapText="1"/>
    </xf>
    <xf numFmtId="0" fontId="3" fillId="0" borderId="1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vertic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4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left" wrapText="1"/>
    </xf>
    <xf numFmtId="165" fontId="0" fillId="0" borderId="12" xfId="0" applyNumberFormat="1" applyBorder="1" applyProtection="1"/>
  </cellXfs>
  <cellStyles count="122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 2" xfId="117" xr:uid="{A7DBD512-3C37-4E77-9B38-4C44760B3009}"/>
    <cellStyle name="Currency 3" xfId="121" xr:uid="{00321C59-AEA5-4BFB-81C7-56A840F1843B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2 2" xfId="120" xr:uid="{C2C645F4-40B4-4920-93B0-3EFA658E9754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rmal 9" xfId="119" xr:uid="{021525E1-8D70-41FC-8928-1CCB0EEE51E0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Percent 2" xfId="118" xr:uid="{C2AF98CC-2C8A-4AA1-92EF-4B06A2AA4582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1"/>
  <sheetViews>
    <sheetView showGridLines="0" tabSelected="1" view="pageBreakPreview" zoomScale="115" zoomScaleNormal="100" zoomScaleSheetLayoutView="115" workbookViewId="0">
      <selection activeCell="H1" sqref="H1"/>
    </sheetView>
  </sheetViews>
  <sheetFormatPr defaultColWidth="8.7265625" defaultRowHeight="12.5" x14ac:dyDescent="0.25"/>
  <cols>
    <col min="1" max="1" width="5.7265625" style="10" customWidth="1"/>
    <col min="2" max="2" width="31.1796875" style="10" customWidth="1"/>
    <col min="3" max="3" width="13.453125" style="11" customWidth="1"/>
    <col min="4" max="4" width="13.7265625" style="11" customWidth="1"/>
    <col min="5" max="5" width="10.7265625" style="8" customWidth="1"/>
    <col min="6" max="6" width="12.453125" style="9" customWidth="1"/>
    <col min="7" max="7" width="13.81640625" style="9" customWidth="1"/>
    <col min="8" max="9" width="8.7265625" style="10"/>
    <col min="10" max="10" width="21.7265625" style="10" bestFit="1" customWidth="1"/>
    <col min="11" max="11" width="19.54296875" style="10" bestFit="1" customWidth="1"/>
    <col min="12" max="12" width="12.26953125" style="10" bestFit="1" customWidth="1"/>
    <col min="13" max="16384" width="8.7265625" style="10"/>
  </cols>
  <sheetData>
    <row r="1" spans="1:7" x14ac:dyDescent="0.25">
      <c r="A1" s="65"/>
      <c r="B1" s="65"/>
      <c r="C1" s="66" t="s">
        <v>19</v>
      </c>
      <c r="D1" s="66"/>
      <c r="E1" s="54"/>
      <c r="F1" s="55"/>
      <c r="G1" s="55"/>
    </row>
    <row r="2" spans="1:7" x14ac:dyDescent="0.25">
      <c r="A2" s="67"/>
      <c r="B2" s="67"/>
      <c r="C2" s="68" t="s">
        <v>10</v>
      </c>
      <c r="D2" s="69"/>
      <c r="E2" s="54"/>
      <c r="F2" s="70"/>
      <c r="G2" s="70"/>
    </row>
    <row r="3" spans="1:7" x14ac:dyDescent="0.25">
      <c r="A3" s="71"/>
      <c r="B3" s="67"/>
      <c r="C3" s="72"/>
      <c r="D3" s="43"/>
      <c r="E3" s="54"/>
      <c r="F3" s="70"/>
      <c r="G3" s="70"/>
    </row>
    <row r="4" spans="1:7" x14ac:dyDescent="0.25">
      <c r="A4" s="42" t="s">
        <v>9</v>
      </c>
      <c r="B4" s="42"/>
      <c r="C4" s="43"/>
      <c r="D4" s="43"/>
      <c r="E4" s="54"/>
      <c r="F4" s="70"/>
      <c r="G4" s="70"/>
    </row>
    <row r="5" spans="1:7" ht="20.5" x14ac:dyDescent="0.25">
      <c r="A5" s="73" t="s">
        <v>0</v>
      </c>
      <c r="B5" s="73" t="s">
        <v>1</v>
      </c>
      <c r="C5" s="74" t="s">
        <v>8</v>
      </c>
      <c r="D5" s="74" t="s">
        <v>3</v>
      </c>
      <c r="E5" s="75" t="s">
        <v>2</v>
      </c>
      <c r="F5" s="76" t="s">
        <v>4</v>
      </c>
      <c r="G5" s="76" t="s">
        <v>5</v>
      </c>
    </row>
    <row r="6" spans="1:7" x14ac:dyDescent="0.25">
      <c r="A6" s="77"/>
      <c r="B6" s="62"/>
      <c r="C6" s="28"/>
      <c r="D6" s="29"/>
      <c r="E6" s="30"/>
      <c r="F6" s="31"/>
      <c r="G6" s="31"/>
    </row>
    <row r="7" spans="1:7" ht="13" x14ac:dyDescent="0.25">
      <c r="A7" s="60">
        <v>1</v>
      </c>
      <c r="B7" s="64" t="s">
        <v>11</v>
      </c>
      <c r="C7" s="63" t="s">
        <v>34</v>
      </c>
      <c r="D7" s="63" t="s">
        <v>12</v>
      </c>
      <c r="E7" s="63">
        <v>1</v>
      </c>
      <c r="F7" s="7"/>
      <c r="G7" s="31">
        <f t="shared" ref="G7" si="0">ROUND(E7*F7,2)</f>
        <v>0</v>
      </c>
    </row>
    <row r="8" spans="1:7" ht="13" x14ac:dyDescent="0.25">
      <c r="A8" s="60"/>
      <c r="B8" s="64"/>
      <c r="C8" s="63"/>
      <c r="D8" s="63"/>
      <c r="E8" s="63"/>
      <c r="F8" s="31"/>
      <c r="G8" s="31"/>
    </row>
    <row r="9" spans="1:7" ht="13" x14ac:dyDescent="0.3">
      <c r="A9" s="32">
        <v>2</v>
      </c>
      <c r="B9" s="33" t="s">
        <v>17</v>
      </c>
      <c r="C9" s="29" t="s">
        <v>35</v>
      </c>
      <c r="D9" s="29"/>
      <c r="E9" s="30"/>
      <c r="F9" s="31"/>
      <c r="G9" s="31"/>
    </row>
    <row r="10" spans="1:7" x14ac:dyDescent="0.25">
      <c r="A10" s="26"/>
      <c r="B10" s="58" t="s">
        <v>33</v>
      </c>
      <c r="C10" s="28"/>
      <c r="D10" s="63" t="s">
        <v>12</v>
      </c>
      <c r="E10" s="30">
        <v>1</v>
      </c>
      <c r="F10" s="7"/>
      <c r="G10" s="31">
        <f t="shared" ref="G10" si="1">ROUND(E10*F10,2)</f>
        <v>0</v>
      </c>
    </row>
    <row r="11" spans="1:7" ht="13" x14ac:dyDescent="0.25">
      <c r="A11" s="60"/>
      <c r="B11" s="42"/>
      <c r="C11" s="63"/>
      <c r="D11" s="63"/>
      <c r="E11" s="63"/>
      <c r="F11" s="31"/>
      <c r="G11" s="31"/>
    </row>
    <row r="12" spans="1:7" ht="13" x14ac:dyDescent="0.25">
      <c r="A12" s="60"/>
      <c r="B12" s="58"/>
      <c r="C12" s="63"/>
      <c r="D12" s="63"/>
      <c r="E12" s="63"/>
      <c r="F12" s="31"/>
      <c r="G12" s="31"/>
    </row>
    <row r="13" spans="1:7" ht="13" x14ac:dyDescent="0.25">
      <c r="A13" s="60">
        <v>3</v>
      </c>
      <c r="B13" s="64" t="s">
        <v>13</v>
      </c>
      <c r="C13" s="63" t="s">
        <v>37</v>
      </c>
      <c r="D13" s="63"/>
      <c r="E13" s="63"/>
      <c r="F13" s="31"/>
      <c r="G13" s="31"/>
    </row>
    <row r="14" spans="1:7" x14ac:dyDescent="0.25">
      <c r="A14" s="26"/>
      <c r="B14" s="27" t="s">
        <v>20</v>
      </c>
      <c r="C14" s="28"/>
      <c r="D14" s="29"/>
      <c r="E14" s="30"/>
      <c r="F14" s="31"/>
      <c r="G14" s="31"/>
    </row>
    <row r="15" spans="1:7" x14ac:dyDescent="0.25">
      <c r="A15" s="26"/>
      <c r="B15" s="59" t="s">
        <v>21</v>
      </c>
      <c r="C15" s="28"/>
      <c r="D15" s="29" t="s">
        <v>15</v>
      </c>
      <c r="E15" s="30">
        <v>427</v>
      </c>
      <c r="F15" s="7"/>
      <c r="G15" s="31">
        <f t="shared" ref="G15:G16" si="2">ROUND(E15*F15,2)</f>
        <v>0</v>
      </c>
    </row>
    <row r="16" spans="1:7" x14ac:dyDescent="0.25">
      <c r="A16" s="26"/>
      <c r="B16" s="59" t="s">
        <v>22</v>
      </c>
      <c r="C16" s="28"/>
      <c r="D16" s="29" t="s">
        <v>15</v>
      </c>
      <c r="E16" s="30">
        <v>427</v>
      </c>
      <c r="F16" s="7"/>
      <c r="G16" s="31">
        <f t="shared" si="2"/>
        <v>0</v>
      </c>
    </row>
    <row r="17" spans="1:7" x14ac:dyDescent="0.25">
      <c r="A17" s="26"/>
      <c r="B17" s="62"/>
      <c r="C17" s="28"/>
      <c r="D17" s="29"/>
      <c r="E17" s="30"/>
      <c r="F17" s="31"/>
      <c r="G17" s="31"/>
    </row>
    <row r="18" spans="1:7" ht="13" x14ac:dyDescent="0.3">
      <c r="A18" s="32">
        <f>A13+1</f>
        <v>4</v>
      </c>
      <c r="B18" s="33" t="s">
        <v>14</v>
      </c>
      <c r="C18" s="29" t="s">
        <v>36</v>
      </c>
      <c r="D18" s="29"/>
      <c r="E18" s="30"/>
      <c r="F18" s="31"/>
      <c r="G18" s="31"/>
    </row>
    <row r="19" spans="1:7" x14ac:dyDescent="0.25">
      <c r="A19" s="26"/>
      <c r="B19" s="27" t="s">
        <v>23</v>
      </c>
      <c r="C19" s="28"/>
      <c r="D19" s="29"/>
      <c r="E19" s="30"/>
      <c r="F19" s="31"/>
      <c r="G19" s="31"/>
    </row>
    <row r="20" spans="1:7" x14ac:dyDescent="0.25">
      <c r="A20" s="26"/>
      <c r="B20" s="59" t="s">
        <v>24</v>
      </c>
      <c r="C20" s="28"/>
      <c r="D20" s="29" t="s">
        <v>15</v>
      </c>
      <c r="E20" s="30">
        <v>427</v>
      </c>
      <c r="F20" s="7"/>
      <c r="G20" s="31">
        <f t="shared" ref="G20:G23" si="3">ROUND(E20*F20,2)</f>
        <v>0</v>
      </c>
    </row>
    <row r="21" spans="1:7" x14ac:dyDescent="0.25">
      <c r="A21" s="26"/>
      <c r="B21" s="59" t="s">
        <v>25</v>
      </c>
      <c r="C21" s="28"/>
      <c r="D21" s="29" t="s">
        <v>15</v>
      </c>
      <c r="E21" s="30">
        <v>427</v>
      </c>
      <c r="F21" s="7"/>
      <c r="G21" s="31">
        <f t="shared" si="3"/>
        <v>0</v>
      </c>
    </row>
    <row r="22" spans="1:7" x14ac:dyDescent="0.25">
      <c r="A22" s="26"/>
      <c r="B22" s="59" t="s">
        <v>26</v>
      </c>
      <c r="C22" s="28"/>
      <c r="D22" s="29" t="s">
        <v>15</v>
      </c>
      <c r="E22" s="30">
        <v>427</v>
      </c>
      <c r="F22" s="7"/>
      <c r="G22" s="31">
        <f t="shared" si="3"/>
        <v>0</v>
      </c>
    </row>
    <row r="23" spans="1:7" x14ac:dyDescent="0.25">
      <c r="A23" s="26"/>
      <c r="B23" s="59" t="s">
        <v>27</v>
      </c>
      <c r="C23" s="28"/>
      <c r="D23" s="29" t="s">
        <v>15</v>
      </c>
      <c r="E23" s="30">
        <v>427</v>
      </c>
      <c r="F23" s="7"/>
      <c r="G23" s="31">
        <f t="shared" si="3"/>
        <v>0</v>
      </c>
    </row>
    <row r="24" spans="1:7" x14ac:dyDescent="0.25">
      <c r="A24" s="26"/>
      <c r="B24" s="59"/>
      <c r="C24" s="28"/>
      <c r="D24" s="29"/>
      <c r="E24" s="30"/>
      <c r="F24" s="31"/>
      <c r="G24" s="31"/>
    </row>
    <row r="25" spans="1:7" ht="13" x14ac:dyDescent="0.3">
      <c r="A25" s="32">
        <f>A18+1</f>
        <v>5</v>
      </c>
      <c r="B25" s="33" t="s">
        <v>16</v>
      </c>
      <c r="C25" s="29" t="s">
        <v>38</v>
      </c>
      <c r="D25" s="29"/>
      <c r="E25" s="30"/>
      <c r="F25" s="31"/>
      <c r="G25" s="31"/>
    </row>
    <row r="26" spans="1:7" x14ac:dyDescent="0.25">
      <c r="A26" s="26"/>
      <c r="B26" s="58" t="s">
        <v>28</v>
      </c>
      <c r="C26" s="28"/>
      <c r="D26" s="29" t="s">
        <v>15</v>
      </c>
      <c r="E26" s="30">
        <v>427</v>
      </c>
      <c r="F26" s="6"/>
      <c r="G26" s="31">
        <f t="shared" ref="G26" si="4">ROUND(E26*F26,2)</f>
        <v>0</v>
      </c>
    </row>
    <row r="27" spans="1:7" x14ac:dyDescent="0.25">
      <c r="A27" s="26"/>
      <c r="B27" s="59"/>
      <c r="C27" s="28"/>
      <c r="D27" s="29"/>
      <c r="E27" s="30"/>
      <c r="F27" s="31"/>
      <c r="G27" s="31"/>
    </row>
    <row r="28" spans="1:7" ht="13" x14ac:dyDescent="0.25">
      <c r="A28" s="60">
        <f>A25+1</f>
        <v>6</v>
      </c>
      <c r="B28" s="61" t="s">
        <v>29</v>
      </c>
      <c r="C28" s="29" t="s">
        <v>39</v>
      </c>
      <c r="D28" s="29"/>
      <c r="E28" s="30"/>
      <c r="F28" s="31"/>
      <c r="G28" s="31"/>
    </row>
    <row r="29" spans="1:7" x14ac:dyDescent="0.25">
      <c r="A29" s="26"/>
      <c r="B29" s="58" t="s">
        <v>41</v>
      </c>
      <c r="C29" s="28"/>
      <c r="D29" s="29" t="s">
        <v>6</v>
      </c>
      <c r="E29" s="30">
        <v>1</v>
      </c>
      <c r="F29" s="6"/>
      <c r="G29" s="31">
        <f t="shared" ref="G29:G33" si="5">ROUND(E29*F29,2)</f>
        <v>0</v>
      </c>
    </row>
    <row r="30" spans="1:7" x14ac:dyDescent="0.25">
      <c r="A30" s="26"/>
      <c r="B30" s="58" t="s">
        <v>30</v>
      </c>
      <c r="C30" s="28"/>
      <c r="D30" s="29" t="s">
        <v>6</v>
      </c>
      <c r="E30" s="30">
        <v>1</v>
      </c>
      <c r="F30" s="6"/>
      <c r="G30" s="31">
        <f t="shared" si="5"/>
        <v>0</v>
      </c>
    </row>
    <row r="31" spans="1:7" x14ac:dyDescent="0.25">
      <c r="A31" s="26"/>
      <c r="B31" s="57" t="s">
        <v>31</v>
      </c>
      <c r="C31" s="28"/>
      <c r="D31" s="29" t="s">
        <v>6</v>
      </c>
      <c r="E31" s="30">
        <v>1</v>
      </c>
      <c r="F31" s="6"/>
      <c r="G31" s="31">
        <f t="shared" si="5"/>
        <v>0</v>
      </c>
    </row>
    <row r="32" spans="1:7" x14ac:dyDescent="0.25">
      <c r="A32" s="26"/>
      <c r="B32" s="27"/>
      <c r="C32" s="28"/>
      <c r="D32" s="29"/>
      <c r="E32" s="30"/>
      <c r="F32" s="31"/>
      <c r="G32" s="31"/>
    </row>
    <row r="33" spans="1:15" ht="13" x14ac:dyDescent="0.3">
      <c r="A33" s="32">
        <f>A28+1</f>
        <v>7</v>
      </c>
      <c r="B33" s="33" t="s">
        <v>32</v>
      </c>
      <c r="C33" s="29" t="s">
        <v>40</v>
      </c>
      <c r="D33" s="29" t="s">
        <v>6</v>
      </c>
      <c r="E33" s="30">
        <v>1</v>
      </c>
      <c r="F33" s="31">
        <v>300000</v>
      </c>
      <c r="G33" s="31">
        <f t="shared" si="5"/>
        <v>300000</v>
      </c>
    </row>
    <row r="34" spans="1:15" ht="13.5" thickBot="1" x14ac:dyDescent="0.35">
      <c r="A34" s="34"/>
      <c r="B34" s="27"/>
      <c r="C34" s="28"/>
      <c r="D34" s="29"/>
      <c r="E34" s="30"/>
      <c r="F34" s="31"/>
      <c r="G34" s="31"/>
    </row>
    <row r="35" spans="1:15" ht="14.5" thickTop="1" x14ac:dyDescent="0.3">
      <c r="A35" s="35"/>
      <c r="B35" s="36"/>
      <c r="C35" s="37"/>
      <c r="D35" s="37"/>
      <c r="E35" s="38"/>
      <c r="F35" s="39"/>
      <c r="G35" s="40"/>
    </row>
    <row r="36" spans="1:15" ht="14" x14ac:dyDescent="0.3">
      <c r="A36" s="41" t="s">
        <v>18</v>
      </c>
      <c r="B36" s="42"/>
      <c r="C36" s="43"/>
      <c r="D36" s="44"/>
      <c r="E36" s="45"/>
      <c r="F36" s="46">
        <f>SUM(G6:G34)</f>
        <v>300000</v>
      </c>
      <c r="G36" s="47"/>
    </row>
    <row r="37" spans="1:15" ht="14" x14ac:dyDescent="0.3">
      <c r="A37" s="48"/>
      <c r="B37" s="49"/>
      <c r="C37" s="50"/>
      <c r="D37" s="50"/>
      <c r="E37" s="51"/>
      <c r="F37" s="52"/>
      <c r="G37" s="49"/>
    </row>
    <row r="38" spans="1:15" x14ac:dyDescent="0.25">
      <c r="A38" s="53"/>
      <c r="B38" s="16"/>
      <c r="C38" s="17"/>
      <c r="D38" s="17"/>
      <c r="E38" s="54"/>
      <c r="F38" s="55"/>
      <c r="G38" s="56"/>
    </row>
    <row r="39" spans="1:15" x14ac:dyDescent="0.25">
      <c r="A39" s="15"/>
      <c r="B39" s="16"/>
      <c r="C39" s="17"/>
      <c r="D39" s="17"/>
      <c r="E39" s="4"/>
      <c r="F39" s="3"/>
      <c r="G39" s="5"/>
    </row>
    <row r="40" spans="1:15" x14ac:dyDescent="0.25">
      <c r="A40" s="15"/>
      <c r="B40" s="16"/>
      <c r="C40" s="17"/>
      <c r="D40" s="17"/>
      <c r="E40" s="18" t="s">
        <v>7</v>
      </c>
      <c r="F40" s="18"/>
      <c r="G40" s="19"/>
    </row>
    <row r="41" spans="1:15" x14ac:dyDescent="0.25">
      <c r="A41" s="20"/>
      <c r="B41" s="21"/>
      <c r="C41" s="22"/>
      <c r="D41" s="22"/>
      <c r="E41" s="23"/>
      <c r="F41" s="24"/>
      <c r="G41" s="25"/>
      <c r="O41" s="12"/>
    </row>
    <row r="43" spans="1:15" ht="13" x14ac:dyDescent="0.3">
      <c r="A43" s="13"/>
    </row>
    <row r="44" spans="1:15" x14ac:dyDescent="0.25">
      <c r="A44" s="1"/>
      <c r="B44" s="14"/>
      <c r="C44" s="14"/>
      <c r="D44" s="14"/>
      <c r="E44" s="14"/>
      <c r="F44" s="2"/>
      <c r="G44" s="2"/>
    </row>
    <row r="45" spans="1:15" x14ac:dyDescent="0.25">
      <c r="A45" s="1"/>
      <c r="B45" s="14"/>
      <c r="C45" s="14"/>
      <c r="D45" s="14"/>
      <c r="E45" s="14"/>
      <c r="F45" s="2"/>
      <c r="G45" s="2"/>
    </row>
    <row r="46" spans="1:15" x14ac:dyDescent="0.25">
      <c r="A46" s="1"/>
      <c r="B46" s="14"/>
      <c r="C46" s="14"/>
      <c r="D46" s="14"/>
      <c r="E46" s="14"/>
      <c r="F46" s="2"/>
      <c r="G46" s="2"/>
    </row>
    <row r="47" spans="1:15" x14ac:dyDescent="0.25">
      <c r="A47" s="1"/>
      <c r="B47" s="14"/>
      <c r="C47" s="14"/>
      <c r="D47" s="14"/>
      <c r="E47" s="14"/>
      <c r="F47" s="2"/>
      <c r="G47" s="2"/>
    </row>
    <row r="48" spans="1:15" x14ac:dyDescent="0.25">
      <c r="A48" s="1"/>
      <c r="B48" s="14"/>
      <c r="C48" s="14"/>
      <c r="D48" s="14"/>
      <c r="E48" s="14"/>
      <c r="F48" s="2"/>
      <c r="G48" s="2"/>
    </row>
    <row r="49" spans="1:7" x14ac:dyDescent="0.25">
      <c r="A49" s="1"/>
      <c r="B49" s="14"/>
      <c r="C49" s="14"/>
      <c r="D49" s="14"/>
      <c r="E49" s="14"/>
      <c r="F49" s="2"/>
      <c r="G49" s="2"/>
    </row>
    <row r="50" spans="1:7" x14ac:dyDescent="0.25">
      <c r="A50" s="1"/>
      <c r="B50" s="14"/>
      <c r="C50" s="14"/>
      <c r="D50" s="14"/>
      <c r="E50" s="14"/>
      <c r="F50" s="2"/>
      <c r="G50" s="2"/>
    </row>
    <row r="51" spans="1:7" x14ac:dyDescent="0.25">
      <c r="A51" s="1"/>
      <c r="B51" s="14"/>
      <c r="C51" s="14"/>
      <c r="D51" s="14"/>
      <c r="E51" s="14"/>
      <c r="F51" s="2"/>
      <c r="G51" s="2"/>
    </row>
    <row r="52" spans="1:7" x14ac:dyDescent="0.25">
      <c r="A52" s="1"/>
      <c r="B52" s="14"/>
      <c r="C52" s="14"/>
      <c r="D52" s="14"/>
      <c r="E52" s="14"/>
      <c r="F52" s="2"/>
      <c r="G52" s="2"/>
    </row>
    <row r="53" spans="1:7" x14ac:dyDescent="0.25">
      <c r="A53" s="1"/>
      <c r="B53" s="14"/>
      <c r="C53" s="14"/>
      <c r="D53" s="14"/>
      <c r="E53" s="14"/>
      <c r="F53" s="2"/>
      <c r="G53" s="2"/>
    </row>
    <row r="54" spans="1:7" x14ac:dyDescent="0.25">
      <c r="A54" s="1"/>
      <c r="B54" s="14"/>
      <c r="C54" s="14"/>
      <c r="D54" s="14"/>
      <c r="E54" s="14"/>
      <c r="F54" s="2"/>
      <c r="G54" s="2"/>
    </row>
    <row r="55" spans="1:7" x14ac:dyDescent="0.25">
      <c r="A55" s="1"/>
      <c r="B55" s="14"/>
      <c r="C55" s="14"/>
      <c r="D55" s="14"/>
      <c r="E55" s="14"/>
      <c r="F55" s="2"/>
      <c r="G55" s="2"/>
    </row>
    <row r="56" spans="1:7" x14ac:dyDescent="0.25">
      <c r="A56" s="1"/>
      <c r="B56" s="14"/>
      <c r="C56" s="14"/>
      <c r="D56" s="14"/>
      <c r="E56" s="14"/>
      <c r="F56" s="2"/>
      <c r="G56" s="2"/>
    </row>
    <row r="57" spans="1:7" x14ac:dyDescent="0.25">
      <c r="A57" s="1"/>
      <c r="B57" s="14"/>
      <c r="C57" s="14"/>
      <c r="D57" s="14"/>
      <c r="E57" s="14"/>
      <c r="F57" s="2"/>
      <c r="G57" s="2"/>
    </row>
    <row r="58" spans="1:7" x14ac:dyDescent="0.25">
      <c r="A58" s="1"/>
      <c r="B58" s="14"/>
      <c r="C58" s="14"/>
      <c r="D58" s="14"/>
      <c r="E58" s="14"/>
      <c r="F58" s="2"/>
      <c r="G58" s="2"/>
    </row>
    <row r="59" spans="1:7" x14ac:dyDescent="0.25">
      <c r="A59" s="1"/>
      <c r="B59" s="14"/>
      <c r="C59" s="14"/>
      <c r="D59" s="14"/>
      <c r="E59" s="14"/>
      <c r="F59" s="2"/>
      <c r="G59" s="2"/>
    </row>
    <row r="60" spans="1:7" x14ac:dyDescent="0.25">
      <c r="A60" s="1"/>
      <c r="B60" s="14"/>
      <c r="C60" s="14"/>
      <c r="D60" s="14"/>
      <c r="E60" s="14"/>
      <c r="F60" s="2"/>
      <c r="G60" s="2"/>
    </row>
    <row r="61" spans="1:7" x14ac:dyDescent="0.25">
      <c r="A61" s="1"/>
      <c r="B61" s="14"/>
      <c r="C61" s="14"/>
      <c r="D61" s="14"/>
      <c r="E61" s="14"/>
      <c r="F61" s="2"/>
      <c r="G61" s="2"/>
    </row>
  </sheetData>
  <sheetProtection algorithmName="SHA-512" hashValue="2edHtPMB50CEv0+QghQCIhi5gAahsNOKVeRvtVJMRKn/DStSvPJRliAKDE0HtzB0URTGXDX8GgKXzoV8lQmuBg==" saltValue="iWbX2q6UQ2Ohj6NtsuzIFQ==" spinCount="100000" sheet="1" objects="1" scenarios="1" selectLockedCells="1"/>
  <mergeCells count="24">
    <mergeCell ref="A2:B2"/>
    <mergeCell ref="C1:D1"/>
    <mergeCell ref="A1:B1"/>
    <mergeCell ref="A3:B3"/>
    <mergeCell ref="F36:G36"/>
    <mergeCell ref="E40:F40"/>
    <mergeCell ref="B44:E44"/>
    <mergeCell ref="B52:E52"/>
    <mergeCell ref="B60:E60"/>
    <mergeCell ref="B53:E53"/>
    <mergeCell ref="B48:E48"/>
    <mergeCell ref="B49:E49"/>
    <mergeCell ref="B50:E50"/>
    <mergeCell ref="B51:E51"/>
    <mergeCell ref="B45:E45"/>
    <mergeCell ref="B46:E46"/>
    <mergeCell ref="B47:E47"/>
    <mergeCell ref="B61:E61"/>
    <mergeCell ref="B54:E54"/>
    <mergeCell ref="B55:E55"/>
    <mergeCell ref="B58:E58"/>
    <mergeCell ref="B59:E59"/>
    <mergeCell ref="B57:E57"/>
    <mergeCell ref="B56:E5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34" xr:uid="{00000000-0002-0000-0100-000000000000}">
      <formula1>IF(F6&gt;=0.01,ROUND(F6,2),0.01)</formula1>
    </dataValidation>
  </dataValidations>
  <pageMargins left="0.51181102362204722" right="0.51181102362204722" top="0.70866141732283472" bottom="0.74803149606299213" header="0.23622047244094491" footer="0.23622047244094491"/>
  <pageSetup scale="96" fitToHeight="0" orientation="portrait" r:id="rId1"/>
  <headerFooter alignWithMargins="0">
    <oddHeader xml:space="preserve">&amp;LThe City of Winnipeg
Tender No. 929-2025
&amp;C                     &amp;R Bid Submission
Page &amp;P          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Gabriel, Amanda</cp:lastModifiedBy>
  <cp:lastPrinted>2023-10-03T14:39:55Z</cp:lastPrinted>
  <dcterms:created xsi:type="dcterms:W3CDTF">1999-10-18T14:40:40Z</dcterms:created>
  <dcterms:modified xsi:type="dcterms:W3CDTF">2025-10-29T14:50:55Z</dcterms:modified>
</cp:coreProperties>
</file>