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Water\W-1123 2026 Water Main Renewals - Contract 4\4.0 Contract Admin\4.1 Bid Opportunity Documents\"/>
    </mc:Choice>
  </mc:AlternateContent>
  <xr:revisionPtr revIDLastSave="0" documentId="13_ncr:1_{536F7813-4F8A-4935-A05A-22DD7C5D38B2}" xr6:coauthVersionLast="47" xr6:coauthVersionMax="47" xr10:uidLastSave="{00000000-0000-0000-0000-000000000000}"/>
  <workbookProtection workbookAlgorithmName="SHA-512" workbookHashValue="iw0b0/z8k6YYy5PR/QG5b1BxniyGr6heamrt2yFXMsTCS7GWmTPz1uNjvIJxpAeULMe7BlmomhrDCmq1E0XOoQ==" workbookSaltValue="GW9cX8YHD0Bt18dse1rSTw==" workbookSpinCount="100000" lockStructure="1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prices'!$A$5:$F$19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prices'!$A$1:$F$19</definedName>
    <definedName name="Print_Area_1">'Unit prices'!$A$6:$F$19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6" i="2"/>
  <c r="F14" i="2" s="1"/>
  <c r="F17" i="2" l="1"/>
  <c r="F16" i="2"/>
  <c r="A8" i="2"/>
  <c r="A9" i="2" s="1"/>
  <c r="A10" i="2" s="1"/>
  <c r="A11" i="2" s="1"/>
  <c r="A12" i="2" s="1"/>
  <c r="A16" i="2" s="1"/>
  <c r="A17" i="2" s="1"/>
  <c r="F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<sst xmlns="http://schemas.openxmlformats.org/spreadsheetml/2006/main" count="29" uniqueCount="23">
  <si>
    <t>Item</t>
  </si>
  <si>
    <t>Description</t>
  </si>
  <si>
    <t>Unit</t>
  </si>
  <si>
    <t>UNIT PRICES</t>
  </si>
  <si>
    <t>LS</t>
  </si>
  <si>
    <t>Preliminary Engineering</t>
  </si>
  <si>
    <t>Design and Specification Development</t>
  </si>
  <si>
    <t>Contract Document Preperation</t>
  </si>
  <si>
    <t>Procurement Process</t>
  </si>
  <si>
    <t>Resident Construction Services</t>
  </si>
  <si>
    <t>Record Drawings</t>
  </si>
  <si>
    <t>Non-Resident Construction Services</t>
  </si>
  <si>
    <t>TB</t>
  </si>
  <si>
    <t>Fee Amount (A)</t>
  </si>
  <si>
    <t>Allowable Disbursements (B)</t>
  </si>
  <si>
    <t>Amount (A) + (B)</t>
  </si>
  <si>
    <t>Sub-Total</t>
  </si>
  <si>
    <t>Underground Structures</t>
  </si>
  <si>
    <t>Material Testing</t>
  </si>
  <si>
    <t>allowance</t>
  </si>
  <si>
    <t>Total</t>
  </si>
  <si>
    <t>FORM B: FEES</t>
  </si>
  <si>
    <t>(See B8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</si>
</sst>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4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</cellStyleXfs>
  <cellXfs count="22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3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164" fontId="0" fillId="0" borderId="12" xfId="0" applyNumberFormat="1" applyBorder="1"/>
    <xf numFmtId="0" fontId="3" fillId="0" borderId="0" xfId="0" applyFont="1" applyAlignment="1">
      <alignment horizontal="center"/>
    </xf>
    <xf numFmtId="4" fontId="0" fillId="0" borderId="12" xfId="0" applyNumberFormat="1" applyBorder="1" applyAlignment="1" applyProtection="1">
      <alignment horizontal="right"/>
      <protection locked="0"/>
    </xf>
    <xf numFmtId="4" fontId="0" fillId="0" borderId="12" xfId="0" applyNumberFormat="1" applyBorder="1" applyAlignment="1">
      <alignment horizontal="right"/>
    </xf>
    <xf numFmtId="0" fontId="2" fillId="0" borderId="12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114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9"/>
  <sheetViews>
    <sheetView showGridLines="0" tabSelected="1" view="pageLayout" zoomScale="90" zoomScaleNormal="100" zoomScaleSheetLayoutView="100" zoomScalePageLayoutView="90" workbookViewId="0">
      <selection activeCell="E7" sqref="E7"/>
    </sheetView>
  </sheetViews>
  <sheetFormatPr defaultRowHeight="12.75" x14ac:dyDescent="0.2"/>
  <cols>
    <col min="1" max="1" width="4.7109375" customWidth="1"/>
    <col min="2" max="2" width="37.42578125" customWidth="1"/>
    <col min="3" max="3" width="11.28515625" style="6" customWidth="1"/>
    <col min="4" max="4" width="12.28515625" style="3" customWidth="1"/>
    <col min="5" max="5" width="14.140625" style="1" customWidth="1"/>
    <col min="6" max="6" width="13.85546875" style="1" customWidth="1"/>
  </cols>
  <sheetData>
    <row r="1" spans="1:6" x14ac:dyDescent="0.2">
      <c r="C1" s="11" t="s">
        <v>21</v>
      </c>
    </row>
    <row r="2" spans="1:6" x14ac:dyDescent="0.2">
      <c r="A2" s="21" t="s">
        <v>22</v>
      </c>
      <c r="B2" s="21"/>
      <c r="C2" s="21"/>
      <c r="D2" s="21"/>
      <c r="E2" s="21"/>
      <c r="F2" s="21"/>
    </row>
    <row r="3" spans="1:6" x14ac:dyDescent="0.2">
      <c r="A3" s="19"/>
      <c r="B3" s="20"/>
      <c r="E3" s="2"/>
      <c r="F3" s="2"/>
    </row>
    <row r="4" spans="1:6" x14ac:dyDescent="0.2">
      <c r="A4" t="s">
        <v>3</v>
      </c>
      <c r="E4" s="2"/>
      <c r="F4" s="2"/>
    </row>
    <row r="5" spans="1:6" ht="22.5" x14ac:dyDescent="0.2">
      <c r="A5" s="16" t="s">
        <v>0</v>
      </c>
      <c r="B5" s="16" t="s">
        <v>1</v>
      </c>
      <c r="C5" s="17" t="s">
        <v>2</v>
      </c>
      <c r="D5" s="4" t="s">
        <v>13</v>
      </c>
      <c r="E5" s="5" t="s">
        <v>14</v>
      </c>
      <c r="F5" s="5" t="s">
        <v>15</v>
      </c>
    </row>
    <row r="6" spans="1:6" x14ac:dyDescent="0.2">
      <c r="A6" s="10">
        <v>1</v>
      </c>
      <c r="B6" s="7" t="s">
        <v>5</v>
      </c>
      <c r="C6" s="8" t="s">
        <v>4</v>
      </c>
      <c r="D6" s="12">
        <v>0</v>
      </c>
      <c r="E6" s="12">
        <v>0</v>
      </c>
      <c r="F6" s="13">
        <f>ROUND(D6+E6,2)</f>
        <v>0</v>
      </c>
    </row>
    <row r="7" spans="1:6" ht="12.75" customHeight="1" x14ac:dyDescent="0.2">
      <c r="A7" s="10">
        <v>2</v>
      </c>
      <c r="B7" s="7" t="s">
        <v>6</v>
      </c>
      <c r="C7" s="8" t="s">
        <v>4</v>
      </c>
      <c r="D7" s="12">
        <v>0</v>
      </c>
      <c r="E7" s="12">
        <v>0</v>
      </c>
      <c r="F7" s="13">
        <f t="shared" ref="F7:F12" si="0">ROUND(D7+E7,2)</f>
        <v>0</v>
      </c>
    </row>
    <row r="8" spans="1:6" x14ac:dyDescent="0.2">
      <c r="A8" s="10">
        <f t="shared" ref="A8:A12" si="1">A7+1</f>
        <v>3</v>
      </c>
      <c r="B8" s="7" t="s">
        <v>7</v>
      </c>
      <c r="C8" s="8" t="s">
        <v>4</v>
      </c>
      <c r="D8" s="12">
        <v>0</v>
      </c>
      <c r="E8" s="12">
        <v>0</v>
      </c>
      <c r="F8" s="13">
        <f t="shared" si="0"/>
        <v>0</v>
      </c>
    </row>
    <row r="9" spans="1:6" x14ac:dyDescent="0.2">
      <c r="A9" s="10">
        <f t="shared" si="1"/>
        <v>4</v>
      </c>
      <c r="B9" s="7" t="s">
        <v>8</v>
      </c>
      <c r="C9" s="8" t="s">
        <v>4</v>
      </c>
      <c r="D9" s="12">
        <v>0</v>
      </c>
      <c r="E9" s="12">
        <v>0</v>
      </c>
      <c r="F9" s="13">
        <f t="shared" si="0"/>
        <v>0</v>
      </c>
    </row>
    <row r="10" spans="1:6" x14ac:dyDescent="0.2">
      <c r="A10" s="10">
        <f t="shared" si="1"/>
        <v>5</v>
      </c>
      <c r="B10" s="7" t="s">
        <v>9</v>
      </c>
      <c r="C10" s="8" t="s">
        <v>12</v>
      </c>
      <c r="D10" s="12">
        <v>0</v>
      </c>
      <c r="E10" s="12">
        <v>0</v>
      </c>
      <c r="F10" s="13">
        <f t="shared" si="0"/>
        <v>0</v>
      </c>
    </row>
    <row r="11" spans="1:6" x14ac:dyDescent="0.2">
      <c r="A11" s="10">
        <f t="shared" si="1"/>
        <v>6</v>
      </c>
      <c r="B11" s="7" t="s">
        <v>11</v>
      </c>
      <c r="C11" s="8" t="s">
        <v>4</v>
      </c>
      <c r="D11" s="12">
        <v>0</v>
      </c>
      <c r="E11" s="12">
        <v>0</v>
      </c>
      <c r="F11" s="13">
        <f t="shared" si="0"/>
        <v>0</v>
      </c>
    </row>
    <row r="12" spans="1:6" x14ac:dyDescent="0.2">
      <c r="A12" s="10">
        <f t="shared" si="1"/>
        <v>7</v>
      </c>
      <c r="B12" s="7" t="s">
        <v>10</v>
      </c>
      <c r="C12" s="8" t="s">
        <v>4</v>
      </c>
      <c r="D12" s="12">
        <v>0</v>
      </c>
      <c r="E12" s="12">
        <v>0</v>
      </c>
      <c r="F12" s="13">
        <f t="shared" si="0"/>
        <v>0</v>
      </c>
    </row>
    <row r="13" spans="1:6" x14ac:dyDescent="0.2">
      <c r="A13" s="10"/>
      <c r="B13" s="7"/>
      <c r="C13" s="8"/>
      <c r="D13" s="13"/>
      <c r="E13" s="13"/>
      <c r="F13" s="13"/>
    </row>
    <row r="14" spans="1:6" x14ac:dyDescent="0.2">
      <c r="A14" s="10"/>
      <c r="B14" s="14" t="s">
        <v>16</v>
      </c>
      <c r="C14" s="8"/>
      <c r="D14" s="13"/>
      <c r="E14" s="13"/>
      <c r="F14" s="13">
        <f>SUM(F6:F12)</f>
        <v>0</v>
      </c>
    </row>
    <row r="15" spans="1:6" x14ac:dyDescent="0.2">
      <c r="A15" s="10"/>
      <c r="B15" s="7"/>
      <c r="C15" s="8"/>
      <c r="D15" s="13"/>
      <c r="E15" s="13"/>
      <c r="F15" s="13"/>
    </row>
    <row r="16" spans="1:6" x14ac:dyDescent="0.2">
      <c r="A16" s="10">
        <f>A12+1</f>
        <v>8</v>
      </c>
      <c r="B16" s="15" t="s">
        <v>17</v>
      </c>
      <c r="C16" s="8" t="s">
        <v>19</v>
      </c>
      <c r="D16" s="9"/>
      <c r="E16" s="13">
        <v>10000</v>
      </c>
      <c r="F16" s="13">
        <f>E16</f>
        <v>10000</v>
      </c>
    </row>
    <row r="17" spans="1:6" x14ac:dyDescent="0.2">
      <c r="A17" s="10">
        <f>A16+1</f>
        <v>9</v>
      </c>
      <c r="B17" s="15" t="s">
        <v>18</v>
      </c>
      <c r="C17" s="8" t="s">
        <v>19</v>
      </c>
      <c r="D17" s="9"/>
      <c r="E17" s="13">
        <v>10000</v>
      </c>
      <c r="F17" s="13">
        <f>E17</f>
        <v>10000</v>
      </c>
    </row>
    <row r="18" spans="1:6" x14ac:dyDescent="0.2">
      <c r="A18" s="10"/>
      <c r="B18" s="15"/>
      <c r="C18" s="8"/>
      <c r="D18" s="9"/>
      <c r="E18" s="13"/>
      <c r="F18" s="13"/>
    </row>
    <row r="19" spans="1:6" x14ac:dyDescent="0.2">
      <c r="A19" s="10"/>
      <c r="B19" s="18" t="s">
        <v>20</v>
      </c>
      <c r="C19" s="8"/>
      <c r="D19" s="9"/>
      <c r="E19" s="13"/>
      <c r="F19" s="13">
        <f>SUM(F14:F17)</f>
        <v>20000</v>
      </c>
    </row>
  </sheetData>
  <sheetProtection algorithmName="SHA-512" hashValue="R1w2f5pvIn3NMNVSuJWO8+p82rVhJ/p+Y7Yu5/gukU3DBAlrTyCJ+borULyUHtHGfx8XU+Q0ShqTK35Hn2wnug==" saltValue="Q70mT9Vjy/aeKRwj5BVObA==" spinCount="100000" sheet="1" selectLockedCells="1"/>
  <mergeCells count="2">
    <mergeCell ref="A3:B3"/>
    <mergeCell ref="A2:F2"/>
  </mergeCells>
  <phoneticPr fontId="0" type="noConversion"/>
  <dataValidations xWindow="593" yWindow="474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D6:D15 E6:E19" xr:uid="{00000000-0002-0000-0100-000000000000}">
      <formula1>IF(D6&gt;=0.01,ROUND(D6,2),0.01)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No.945-2025
&amp;C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Evaluation_simple</dc:title>
  <dc:creator>Schirlie, Tami</dc:creator>
  <dc:description>Simple Electronic Bid Form TBP Sept 2019</dc:description>
  <cp:lastModifiedBy>Lucky, Ryan</cp:lastModifiedBy>
  <cp:lastPrinted>2020-10-13T19:24:24Z</cp:lastPrinted>
  <dcterms:created xsi:type="dcterms:W3CDTF">1999-10-18T14:40:40Z</dcterms:created>
  <dcterms:modified xsi:type="dcterms:W3CDTF">2025-10-17T18:50:47Z</dcterms:modified>
</cp:coreProperties>
</file>