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ean/DJS_LA/Active Projects/Design Phase/John Forsyth Park Fitness Improvements [23.768]/Bid Opp/"/>
    </mc:Choice>
  </mc:AlternateContent>
  <xr:revisionPtr revIDLastSave="0" documentId="13_ncr:1_{6A840C03-B836-D841-9EA7-DB66533E1F01}" xr6:coauthVersionLast="47" xr6:coauthVersionMax="47" xr10:uidLastSave="{00000000-0000-0000-0000-000000000000}"/>
  <bookViews>
    <workbookView xWindow="2420" yWindow="1740" windowWidth="26180" windowHeight="314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prices'!$A$6:$G$49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A20" i="2"/>
  <c r="G32" i="2"/>
  <c r="G31" i="2"/>
  <c r="G30" i="2"/>
  <c r="G29" i="2"/>
  <c r="G27" i="2"/>
  <c r="G26" i="2"/>
  <c r="G25" i="2"/>
  <c r="G24" i="2"/>
  <c r="G22" i="2"/>
  <c r="G21" i="2"/>
  <c r="G20" i="2"/>
  <c r="G19" i="2"/>
  <c r="G16" i="2"/>
  <c r="G15" i="2"/>
  <c r="G14" i="2"/>
  <c r="G13" i="2"/>
  <c r="G6" i="2" l="1"/>
  <c r="A7" i="2" l="1"/>
  <c r="G7" i="2" l="1"/>
  <c r="G8" i="2"/>
  <c r="G9" i="2"/>
  <c r="G10" i="2"/>
  <c r="G11" i="2"/>
  <c r="F35" i="2" l="1"/>
  <c r="A8" i="2"/>
  <c r="A9" i="2"/>
  <c r="A10" i="2" s="1"/>
  <c r="A11" i="2" s="1"/>
  <c r="A14" i="2" s="1"/>
  <c r="A15" i="2" s="1"/>
  <c r="A16" i="2" s="1"/>
  <c r="A21" i="2" s="1"/>
  <c r="A22" i="2" s="1"/>
  <c r="A25" i="2" s="1"/>
  <c r="A26" i="2" s="1"/>
  <c r="A27" i="2" s="1"/>
  <c r="A30" i="2" s="1"/>
  <c r="A31" i="2" s="1"/>
  <c r="A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<sst xmlns="http://schemas.openxmlformats.org/spreadsheetml/2006/main" count="85" uniqueCount="45">
  <si>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</si>
  <si>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</si>
  <si>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</si>
  <si>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</si>
  <si>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</si>
  <si>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</si>
  <si>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</si>
  <si>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</si>
  <si>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</si>
  <si>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</si>
  <si>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</si>
  <si>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E15</t>
  </si>
  <si>
    <t>E19</t>
  </si>
  <si>
    <t>E23</t>
  </si>
  <si>
    <t>(See "Prices" clause in tender document)</t>
  </si>
  <si>
    <t>TOTAL BID PRICE (GST extra) (in numbers)</t>
  </si>
  <si>
    <t>New Culvert/ Rip rap</t>
  </si>
  <si>
    <t>Subdrain for west ditch</t>
  </si>
  <si>
    <t>sm</t>
  </si>
  <si>
    <t>lm</t>
  </si>
  <si>
    <t>Fitness Node 1</t>
  </si>
  <si>
    <t>Excavation</t>
  </si>
  <si>
    <t>Fitness Node 2</t>
  </si>
  <si>
    <t>Fitness Equipment for Node 2</t>
  </si>
  <si>
    <t>ls</t>
  </si>
  <si>
    <t>Fitness Node 3</t>
  </si>
  <si>
    <t>Fitness Equipment for Node 3</t>
  </si>
  <si>
    <t>Fitness Node 4</t>
  </si>
  <si>
    <t>Fitness Equipment for Node 4</t>
  </si>
  <si>
    <t>E16</t>
  </si>
  <si>
    <t>E17</t>
  </si>
  <si>
    <t>E20</t>
  </si>
  <si>
    <t>E24</t>
  </si>
  <si>
    <t>E25</t>
  </si>
  <si>
    <t>Replace Existing Culvert/rip rap</t>
  </si>
  <si>
    <t>Supply and Install Double sided Bilingual Park Sign</t>
  </si>
  <si>
    <t>ea.</t>
  </si>
  <si>
    <t>Supply and Install new Asphalt Paving and Base</t>
  </si>
  <si>
    <t>Topsoil and sod</t>
  </si>
  <si>
    <t>E26</t>
  </si>
  <si>
    <t>6x6 play curb c.w cap</t>
  </si>
  <si>
    <t xml:space="preserve">Rubber Safety Surfacing </t>
  </si>
  <si>
    <t>Rubber Safety Surfacing</t>
  </si>
  <si>
    <t>Supply and Install Mobius Climber in Node 1</t>
  </si>
  <si>
    <t>Fitness Equipment for Node 1               not including Mobius Climber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</si>
</sst>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rgb="FF000000"/>
      <name val="Hypatia Sans Pro"/>
    </font>
    <font>
      <sz val="10"/>
      <color rgb="FF000000"/>
      <name val="Helvetic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75" fontId="0" fillId="0" borderId="25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7" xfId="0" applyNumberFormat="1" applyBorder="1"/>
    <xf numFmtId="0" fontId="40" fillId="0" borderId="12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40" fillId="0" borderId="0" xfId="0" applyFont="1"/>
    <xf numFmtId="164" fontId="0" fillId="0" borderId="28" xfId="0" applyNumberFormat="1" applyBorder="1"/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3" fontId="0" fillId="0" borderId="25" xfId="0" applyNumberFormat="1" applyBorder="1" applyAlignment="1">
      <alignment horizontal="center"/>
    </xf>
    <xf numFmtId="0" fontId="40" fillId="0" borderId="12" xfId="0" applyFont="1" applyBorder="1"/>
    <xf numFmtId="0" fontId="3" fillId="0" borderId="12" xfId="0" applyFont="1" applyBorder="1"/>
    <xf numFmtId="0" fontId="0" fillId="0" borderId="30" xfId="0" applyBorder="1" applyAlignment="1">
      <alignment wrapText="1"/>
    </xf>
    <xf numFmtId="0" fontId="41" fillId="0" borderId="12" xfId="0" applyFont="1" applyBorder="1"/>
    <xf numFmtId="0" fontId="0" fillId="0" borderId="12" xfId="0" applyBorder="1"/>
    <xf numFmtId="0" fontId="37" fillId="24" borderId="17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29" xfId="0" applyFont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175" fontId="0" fillId="0" borderId="25" xfId="0" applyNumberFormat="1" applyBorder="1" applyAlignment="1" applyProtection="1">
      <alignment horizontal="right" vertical="top"/>
      <protection locked="0"/>
    </xf>
    <xf numFmtId="175" fontId="0" fillId="0" borderId="26" xfId="0" applyNumberFormat="1" applyBorder="1" applyAlignment="1">
      <alignment horizontal="right" vertical="top"/>
    </xf>
    <xf numFmtId="0" fontId="41" fillId="0" borderId="12" xfId="0" applyFont="1" applyBorder="1" applyAlignment="1">
      <alignment vertical="top" wrapText="1"/>
    </xf>
    <xf numFmtId="164" fontId="0" fillId="0" borderId="28" xfId="0" applyNumberFormat="1" applyBorder="1" applyAlignment="1">
      <alignment vertical="top"/>
    </xf>
    <xf numFmtId="175" fontId="37" fillId="24" borderId="14" xfId="1" applyNumberFormat="1" applyFont="1" applyBorder="1" applyAlignment="1">
      <alignment horizontal="center"/>
    </xf>
    <xf numFmtId="175" fontId="37" fillId="24" borderId="22" xfId="1" applyNumberFormat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175" fontId="0" fillId="0" borderId="29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zoomScale="170" zoomScaleNormal="100" zoomScaleSheetLayoutView="100" zoomScalePageLayoutView="170" workbookViewId="0">
      <selection activeCell="F20" sqref="F20"/>
    </sheetView>
  </sheetViews>
  <sheetFormatPr baseColWidth="10" defaultColWidth="8.83203125" defaultRowHeight="13"/>
  <cols>
    <col min="1" max="1" width="5.6640625" customWidth="1"/>
    <col min="2" max="2" width="31.1640625" customWidth="1"/>
    <col min="3" max="3" width="10.33203125" customWidth="1"/>
    <col min="4" max="4" width="13.6640625" style="16" customWidth="1"/>
    <col min="5" max="5" width="10.6640625" style="13" customWidth="1"/>
    <col min="6" max="6" width="12.5" style="1" customWidth="1"/>
    <col min="7" max="7" width="13.83203125" style="1" customWidth="1"/>
  </cols>
  <sheetData>
    <row r="1" spans="1:7">
      <c r="A1" s="74"/>
      <c r="B1" s="74"/>
      <c r="C1" s="73" t="s">
        <v>9</v>
      </c>
      <c r="D1" s="73"/>
    </row>
    <row r="2" spans="1:7">
      <c r="A2" s="72"/>
      <c r="B2" s="72"/>
      <c r="C2" s="30" t="s">
        <v>14</v>
      </c>
      <c r="D2" s="30"/>
      <c r="F2" s="3"/>
      <c r="G2" s="3"/>
    </row>
    <row r="3" spans="1:7">
      <c r="A3" s="77"/>
      <c r="B3" s="72"/>
      <c r="C3" s="29"/>
      <c r="F3" s="3"/>
      <c r="G3" s="3"/>
    </row>
    <row r="4" spans="1:7">
      <c r="A4" t="s">
        <v>10</v>
      </c>
      <c r="F4" s="3"/>
      <c r="G4" s="3"/>
    </row>
    <row r="5" spans="1:7" ht="24">
      <c r="A5" s="31" t="s">
        <v>0</v>
      </c>
      <c r="B5" s="31" t="s">
        <v>1</v>
      </c>
      <c r="C5" s="32" t="s">
        <v>8</v>
      </c>
      <c r="D5" s="32" t="s">
        <v>3</v>
      </c>
      <c r="E5" s="33" t="s">
        <v>2</v>
      </c>
      <c r="F5" s="15" t="s">
        <v>4</v>
      </c>
      <c r="G5" s="15" t="s">
        <v>5</v>
      </c>
    </row>
    <row r="6" spans="1:7" ht="30">
      <c r="A6" s="34">
        <v>1</v>
      </c>
      <c r="B6" s="35" t="s">
        <v>37</v>
      </c>
      <c r="C6" s="36" t="s">
        <v>29</v>
      </c>
      <c r="D6" s="78" t="s">
        <v>18</v>
      </c>
      <c r="E6" s="46">
        <v>820</v>
      </c>
      <c r="F6" s="80">
        <v>0</v>
      </c>
      <c r="G6" s="28">
        <f>ROUND(E6*F6,2)</f>
        <v>0</v>
      </c>
    </row>
    <row r="7" spans="1:7" ht="15">
      <c r="A7" s="38">
        <f>A6+1</f>
        <v>2</v>
      </c>
      <c r="B7" s="35" t="s">
        <v>34</v>
      </c>
      <c r="C7" s="39" t="s">
        <v>33</v>
      </c>
      <c r="D7" s="78" t="s">
        <v>6</v>
      </c>
      <c r="E7" s="46">
        <v>1</v>
      </c>
      <c r="F7" s="80">
        <v>0</v>
      </c>
      <c r="G7" s="28">
        <f t="shared" ref="G7:G32" si="0">ROUND(E7*F7,2)</f>
        <v>0</v>
      </c>
    </row>
    <row r="8" spans="1:7" ht="15">
      <c r="A8" s="38">
        <f t="shared" ref="A8:A32" si="1">A7+1</f>
        <v>3</v>
      </c>
      <c r="B8" s="35" t="s">
        <v>16</v>
      </c>
      <c r="C8" s="39" t="s">
        <v>33</v>
      </c>
      <c r="D8" s="78" t="s">
        <v>6</v>
      </c>
      <c r="E8" s="46">
        <v>1</v>
      </c>
      <c r="F8" s="80">
        <v>0</v>
      </c>
      <c r="G8" s="28">
        <f t="shared" si="0"/>
        <v>0</v>
      </c>
    </row>
    <row r="9" spans="1:7" ht="15">
      <c r="A9" s="38">
        <f t="shared" si="1"/>
        <v>4</v>
      </c>
      <c r="B9" s="35" t="s">
        <v>38</v>
      </c>
      <c r="C9" s="40" t="s">
        <v>30</v>
      </c>
      <c r="D9" s="78" t="s">
        <v>18</v>
      </c>
      <c r="E9" s="46">
        <v>1060</v>
      </c>
      <c r="F9" s="80">
        <v>0</v>
      </c>
      <c r="G9" s="28">
        <f t="shared" si="0"/>
        <v>0</v>
      </c>
    </row>
    <row r="10" spans="1:7" ht="30">
      <c r="A10" s="38">
        <f t="shared" si="1"/>
        <v>5</v>
      </c>
      <c r="B10" s="35" t="s">
        <v>35</v>
      </c>
      <c r="C10" s="41" t="s">
        <v>39</v>
      </c>
      <c r="D10" s="79" t="s">
        <v>36</v>
      </c>
      <c r="E10" s="46">
        <v>1</v>
      </c>
      <c r="F10" s="80">
        <v>0</v>
      </c>
      <c r="G10" s="28">
        <f t="shared" si="0"/>
        <v>0</v>
      </c>
    </row>
    <row r="11" spans="1:7" ht="15">
      <c r="A11" s="38">
        <f t="shared" si="1"/>
        <v>6</v>
      </c>
      <c r="B11" s="35" t="s">
        <v>17</v>
      </c>
      <c r="C11" s="41" t="s">
        <v>32</v>
      </c>
      <c r="D11" s="42" t="s">
        <v>19</v>
      </c>
      <c r="E11" s="37">
        <v>84</v>
      </c>
      <c r="F11" s="27">
        <v>0</v>
      </c>
      <c r="G11" s="28">
        <f t="shared" si="0"/>
        <v>0</v>
      </c>
    </row>
    <row r="12" spans="1:7" ht="14">
      <c r="A12" s="38"/>
      <c r="B12" s="43" t="s">
        <v>20</v>
      </c>
      <c r="C12" s="44"/>
      <c r="D12" s="42"/>
      <c r="E12" s="45"/>
      <c r="F12" s="27"/>
      <c r="G12" s="28"/>
    </row>
    <row r="13" spans="1:7" ht="15">
      <c r="A13" s="38">
        <v>7</v>
      </c>
      <c r="B13" s="46" t="s">
        <v>21</v>
      </c>
      <c r="C13" s="47" t="s">
        <v>11</v>
      </c>
      <c r="D13" s="42" t="s">
        <v>18</v>
      </c>
      <c r="E13" s="48">
        <v>370</v>
      </c>
      <c r="F13" s="27">
        <v>0</v>
      </c>
      <c r="G13" s="28">
        <f t="shared" si="0"/>
        <v>0</v>
      </c>
    </row>
    <row r="14" spans="1:7" ht="15">
      <c r="A14" s="38">
        <f t="shared" si="1"/>
        <v>8</v>
      </c>
      <c r="B14" s="46" t="s">
        <v>40</v>
      </c>
      <c r="C14" s="47" t="s">
        <v>12</v>
      </c>
      <c r="D14" s="42" t="s">
        <v>19</v>
      </c>
      <c r="E14" s="48">
        <v>51</v>
      </c>
      <c r="F14" s="27">
        <v>0</v>
      </c>
      <c r="G14" s="28">
        <f t="shared" si="0"/>
        <v>0</v>
      </c>
    </row>
    <row r="15" spans="1:7" ht="15">
      <c r="A15" s="38">
        <f>A14+1</f>
        <v>9</v>
      </c>
      <c r="B15" s="46" t="s">
        <v>42</v>
      </c>
      <c r="C15" s="47" t="s">
        <v>13</v>
      </c>
      <c r="D15" s="42" t="s">
        <v>18</v>
      </c>
      <c r="E15" s="48">
        <v>370</v>
      </c>
      <c r="F15" s="27">
        <v>0</v>
      </c>
      <c r="G15" s="28">
        <f t="shared" si="0"/>
        <v>0</v>
      </c>
    </row>
    <row r="16" spans="1:7" ht="27" customHeight="1">
      <c r="A16" s="67">
        <f t="shared" si="1"/>
        <v>10</v>
      </c>
      <c r="B16" s="66" t="s">
        <v>44</v>
      </c>
      <c r="C16" s="61" t="s">
        <v>31</v>
      </c>
      <c r="D16" s="62" t="s">
        <v>24</v>
      </c>
      <c r="E16" s="63">
        <v>1</v>
      </c>
      <c r="F16" s="64">
        <v>0</v>
      </c>
      <c r="G16" s="65">
        <f t="shared" si="0"/>
        <v>0</v>
      </c>
    </row>
    <row r="17" spans="1:7" ht="27" customHeight="1">
      <c r="A17" s="67">
        <v>11</v>
      </c>
      <c r="B17" s="66" t="s">
        <v>43</v>
      </c>
      <c r="C17" s="61" t="s">
        <v>31</v>
      </c>
      <c r="D17" s="62" t="s">
        <v>24</v>
      </c>
      <c r="E17" s="63">
        <v>1</v>
      </c>
      <c r="F17" s="64">
        <v>0</v>
      </c>
      <c r="G17" s="65">
        <f>ROUND(E17*F17,2)</f>
        <v>0</v>
      </c>
    </row>
    <row r="18" spans="1:7" ht="14">
      <c r="A18" s="38"/>
      <c r="B18" s="43" t="s">
        <v>22</v>
      </c>
      <c r="C18" s="50"/>
      <c r="D18" s="42"/>
      <c r="E18" s="48"/>
      <c r="F18" s="27"/>
      <c r="G18" s="28"/>
    </row>
    <row r="19" spans="1:7" ht="15">
      <c r="A19" s="38">
        <v>12</v>
      </c>
      <c r="B19" s="46" t="s">
        <v>21</v>
      </c>
      <c r="C19" s="47" t="s">
        <v>11</v>
      </c>
      <c r="D19" s="42" t="s">
        <v>18</v>
      </c>
      <c r="E19" s="48">
        <v>68</v>
      </c>
      <c r="F19" s="27">
        <v>0</v>
      </c>
      <c r="G19" s="28">
        <f t="shared" si="0"/>
        <v>0</v>
      </c>
    </row>
    <row r="20" spans="1:7" ht="15">
      <c r="A20" s="38">
        <f>A19+1</f>
        <v>13</v>
      </c>
      <c r="B20" s="46" t="s">
        <v>40</v>
      </c>
      <c r="C20" s="47" t="s">
        <v>12</v>
      </c>
      <c r="D20" s="42" t="s">
        <v>19</v>
      </c>
      <c r="E20" s="48">
        <v>22</v>
      </c>
      <c r="F20" s="27">
        <v>0</v>
      </c>
      <c r="G20" s="28">
        <f t="shared" si="0"/>
        <v>0</v>
      </c>
    </row>
    <row r="21" spans="1:7" ht="15">
      <c r="A21" s="38">
        <f t="shared" si="1"/>
        <v>14</v>
      </c>
      <c r="B21" s="46" t="s">
        <v>42</v>
      </c>
      <c r="C21" s="47" t="s">
        <v>13</v>
      </c>
      <c r="D21" s="42" t="s">
        <v>18</v>
      </c>
      <c r="E21" s="48">
        <v>68</v>
      </c>
      <c r="F21" s="27">
        <v>0</v>
      </c>
      <c r="G21" s="28">
        <f t="shared" si="0"/>
        <v>0</v>
      </c>
    </row>
    <row r="22" spans="1:7" ht="14">
      <c r="A22" s="38">
        <f t="shared" si="1"/>
        <v>15</v>
      </c>
      <c r="B22" s="49" t="s">
        <v>23</v>
      </c>
      <c r="C22" s="47" t="s">
        <v>31</v>
      </c>
      <c r="D22" s="42" t="s">
        <v>24</v>
      </c>
      <c r="E22" s="48">
        <v>1</v>
      </c>
      <c r="F22" s="27">
        <v>0</v>
      </c>
      <c r="G22" s="28">
        <f t="shared" si="0"/>
        <v>0</v>
      </c>
    </row>
    <row r="23" spans="1:7" ht="14">
      <c r="A23" s="38"/>
      <c r="B23" s="43" t="s">
        <v>25</v>
      </c>
      <c r="C23" s="50"/>
      <c r="D23" s="42"/>
      <c r="E23" s="48"/>
      <c r="F23" s="27"/>
      <c r="G23" s="28"/>
    </row>
    <row r="24" spans="1:7" ht="15">
      <c r="A24" s="38">
        <v>16</v>
      </c>
      <c r="B24" s="46" t="s">
        <v>21</v>
      </c>
      <c r="C24" s="47" t="s">
        <v>11</v>
      </c>
      <c r="D24" s="42" t="s">
        <v>18</v>
      </c>
      <c r="E24" s="48">
        <v>182</v>
      </c>
      <c r="F24" s="27">
        <v>0</v>
      </c>
      <c r="G24" s="28">
        <f t="shared" si="0"/>
        <v>0</v>
      </c>
    </row>
    <row r="25" spans="1:7" ht="15">
      <c r="A25" s="38">
        <f t="shared" si="1"/>
        <v>17</v>
      </c>
      <c r="B25" s="46" t="s">
        <v>40</v>
      </c>
      <c r="C25" s="47" t="s">
        <v>12</v>
      </c>
      <c r="D25" s="42" t="s">
        <v>19</v>
      </c>
      <c r="E25" s="48">
        <v>36.5</v>
      </c>
      <c r="F25" s="27">
        <v>0</v>
      </c>
      <c r="G25" s="28">
        <f t="shared" si="0"/>
        <v>0</v>
      </c>
    </row>
    <row r="26" spans="1:7" ht="15">
      <c r="A26" s="38">
        <f t="shared" si="1"/>
        <v>18</v>
      </c>
      <c r="B26" s="46" t="s">
        <v>42</v>
      </c>
      <c r="C26" s="47" t="s">
        <v>13</v>
      </c>
      <c r="D26" s="42" t="s">
        <v>18</v>
      </c>
      <c r="E26" s="48">
        <v>182</v>
      </c>
      <c r="F26" s="27">
        <v>0</v>
      </c>
      <c r="G26" s="28">
        <f t="shared" si="0"/>
        <v>0</v>
      </c>
    </row>
    <row r="27" spans="1:7" ht="14">
      <c r="A27" s="38">
        <f t="shared" si="1"/>
        <v>19</v>
      </c>
      <c r="B27" s="49" t="s">
        <v>26</v>
      </c>
      <c r="C27" s="47" t="s">
        <v>31</v>
      </c>
      <c r="D27" s="42" t="s">
        <v>24</v>
      </c>
      <c r="E27" s="48">
        <v>1</v>
      </c>
      <c r="F27" s="27">
        <v>0</v>
      </c>
      <c r="G27" s="28">
        <f t="shared" si="0"/>
        <v>0</v>
      </c>
    </row>
    <row r="28" spans="1:7" ht="14">
      <c r="A28" s="38"/>
      <c r="B28" s="43" t="s">
        <v>27</v>
      </c>
      <c r="C28" s="50"/>
      <c r="D28" s="42"/>
      <c r="E28" s="48"/>
      <c r="F28" s="27"/>
      <c r="G28" s="28"/>
    </row>
    <row r="29" spans="1:7" ht="15">
      <c r="A29" s="38">
        <v>20</v>
      </c>
      <c r="B29" s="46" t="s">
        <v>21</v>
      </c>
      <c r="C29" s="47" t="s">
        <v>11</v>
      </c>
      <c r="D29" s="42" t="s">
        <v>18</v>
      </c>
      <c r="E29" s="48">
        <v>97.2</v>
      </c>
      <c r="F29" s="27">
        <v>0</v>
      </c>
      <c r="G29" s="28">
        <f t="shared" si="0"/>
        <v>0</v>
      </c>
    </row>
    <row r="30" spans="1:7" ht="15">
      <c r="A30" s="38">
        <f t="shared" si="1"/>
        <v>21</v>
      </c>
      <c r="B30" s="46" t="s">
        <v>40</v>
      </c>
      <c r="C30" s="47" t="s">
        <v>12</v>
      </c>
      <c r="D30" s="42" t="s">
        <v>19</v>
      </c>
      <c r="E30" s="48">
        <v>30</v>
      </c>
      <c r="F30" s="27">
        <v>0</v>
      </c>
      <c r="G30" s="28">
        <f t="shared" si="0"/>
        <v>0</v>
      </c>
    </row>
    <row r="31" spans="1:7" ht="15">
      <c r="A31" s="38">
        <f t="shared" si="1"/>
        <v>22</v>
      </c>
      <c r="B31" s="46" t="s">
        <v>41</v>
      </c>
      <c r="C31" s="47" t="s">
        <v>13</v>
      </c>
      <c r="D31" s="42" t="s">
        <v>18</v>
      </c>
      <c r="E31" s="48">
        <v>97.2</v>
      </c>
      <c r="F31" s="27">
        <v>0</v>
      </c>
      <c r="G31" s="28">
        <f t="shared" si="0"/>
        <v>0</v>
      </c>
    </row>
    <row r="32" spans="1:7" ht="15" thickBot="1">
      <c r="A32" s="38">
        <f t="shared" si="1"/>
        <v>23</v>
      </c>
      <c r="B32" s="49" t="s">
        <v>28</v>
      </c>
      <c r="C32" s="47" t="s">
        <v>31</v>
      </c>
      <c r="D32" s="42" t="s">
        <v>24</v>
      </c>
      <c r="E32" s="48">
        <v>1</v>
      </c>
      <c r="F32" s="27">
        <v>0</v>
      </c>
      <c r="G32" s="28">
        <f t="shared" si="0"/>
        <v>0</v>
      </c>
    </row>
    <row r="33" spans="1:7" ht="15" thickTop="1">
      <c r="A33" s="51"/>
      <c r="B33" s="52"/>
      <c r="C33" s="52"/>
      <c r="D33" s="53"/>
      <c r="E33" s="54"/>
      <c r="F33" s="9"/>
      <c r="G33" s="26"/>
    </row>
    <row r="34" spans="1:7" ht="14">
      <c r="A34" s="55"/>
      <c r="B34" s="52"/>
      <c r="C34" s="52"/>
      <c r="D34" s="56"/>
      <c r="E34" s="57"/>
      <c r="F34" s="75"/>
      <c r="G34" s="76"/>
    </row>
    <row r="35" spans="1:7" ht="14">
      <c r="A35" s="55" t="s">
        <v>15</v>
      </c>
      <c r="D35" s="56"/>
      <c r="E35" s="57"/>
      <c r="F35" s="68">
        <f>SUM(G6:G32)</f>
        <v>0</v>
      </c>
      <c r="G35" s="69"/>
    </row>
    <row r="36" spans="1:7" ht="14">
      <c r="A36" s="58"/>
      <c r="B36" s="5"/>
      <c r="C36" s="5"/>
      <c r="D36" s="59"/>
      <c r="E36" s="60"/>
      <c r="F36" s="10"/>
      <c r="G36" s="5"/>
    </row>
    <row r="37" spans="1:7">
      <c r="A37" s="18"/>
      <c r="B37" s="4"/>
      <c r="C37" s="4"/>
      <c r="D37" s="17"/>
      <c r="E37" s="12"/>
      <c r="F37" s="2"/>
      <c r="G37" s="23"/>
    </row>
    <row r="38" spans="1:7">
      <c r="A38" s="19"/>
      <c r="B38" s="4"/>
      <c r="C38" s="4"/>
      <c r="D38" s="17"/>
      <c r="E38" s="14"/>
      <c r="F38" s="11"/>
      <c r="G38" s="24"/>
    </row>
    <row r="39" spans="1:7">
      <c r="A39" s="19"/>
      <c r="B39" s="4"/>
      <c r="C39" s="4"/>
      <c r="D39" s="17"/>
      <c r="E39" s="70" t="s">
        <v>7</v>
      </c>
      <c r="F39" s="70"/>
      <c r="G39" s="25"/>
    </row>
    <row r="40" spans="1:7">
      <c r="A40" s="20"/>
      <c r="B40" s="21"/>
      <c r="C40" s="21"/>
      <c r="D40" s="22"/>
      <c r="E40" s="14"/>
      <c r="F40" s="11"/>
      <c r="G40" s="24"/>
    </row>
    <row r="42" spans="1:7">
      <c r="A42" s="6"/>
    </row>
    <row r="43" spans="1:7">
      <c r="A43" s="7"/>
      <c r="B43" s="71"/>
      <c r="C43" s="71"/>
      <c r="D43" s="71"/>
      <c r="E43" s="71"/>
      <c r="F43" s="8"/>
      <c r="G43" s="8"/>
    </row>
    <row r="44" spans="1:7">
      <c r="A44" s="7"/>
      <c r="B44" s="71"/>
      <c r="C44" s="71"/>
      <c r="D44" s="71"/>
      <c r="E44" s="71"/>
      <c r="F44" s="8"/>
      <c r="G44" s="8"/>
    </row>
    <row r="45" spans="1:7">
      <c r="A45" s="7"/>
      <c r="B45" s="71"/>
      <c r="C45" s="71"/>
      <c r="D45" s="71"/>
      <c r="E45" s="71"/>
      <c r="F45" s="8"/>
      <c r="G45" s="8"/>
    </row>
    <row r="46" spans="1:7">
      <c r="A46" s="7"/>
      <c r="B46" s="71"/>
      <c r="C46" s="71"/>
      <c r="D46" s="71"/>
      <c r="E46" s="71"/>
      <c r="F46" s="8"/>
      <c r="G46" s="8"/>
    </row>
    <row r="47" spans="1:7">
      <c r="A47" s="7"/>
      <c r="B47" s="71"/>
      <c r="C47" s="71"/>
      <c r="D47" s="71"/>
      <c r="E47" s="71"/>
      <c r="F47" s="8"/>
      <c r="G47" s="8"/>
    </row>
    <row r="48" spans="1:7">
      <c r="A48" s="7"/>
      <c r="B48" s="71"/>
      <c r="C48" s="71"/>
      <c r="D48" s="71"/>
      <c r="E48" s="71"/>
      <c r="F48" s="8"/>
      <c r="G48" s="8"/>
    </row>
    <row r="49" spans="1:7">
      <c r="A49" s="7"/>
      <c r="B49" s="71"/>
      <c r="C49" s="71"/>
      <c r="D49" s="71"/>
      <c r="E49" s="71"/>
      <c r="F49" s="8"/>
      <c r="G49" s="8"/>
    </row>
    <row r="50" spans="1:7" hidden="1"/>
  </sheetData>
  <sheetProtection algorithmName="SHA-512" hashValue="Fz7SzQzqyVW9NHsB2MKVU3Po9WSQsn2XyvPsGES6EITetRxGg/+6t/2IKuYnnjX67mjV4L5ZFHSswyP2gYqgjg==" saltValue="GhDF9WJKtUhIO+gIVDHQ0Q==" spinCount="100000" sheet="1" objects="1" scenarios="1" selectLockedCells="1"/>
  <mergeCells count="14">
    <mergeCell ref="A2:B2"/>
    <mergeCell ref="C1:D1"/>
    <mergeCell ref="A1:B1"/>
    <mergeCell ref="F34:G34"/>
    <mergeCell ref="A3:B3"/>
    <mergeCell ref="F35:G35"/>
    <mergeCell ref="E39:F39"/>
    <mergeCell ref="B43:E43"/>
    <mergeCell ref="B49:E49"/>
    <mergeCell ref="B45:E45"/>
    <mergeCell ref="B46:E46"/>
    <mergeCell ref="B47:E47"/>
    <mergeCell ref="B48:E48"/>
    <mergeCell ref="B44:E4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No.96-2025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Dean Spearman</cp:lastModifiedBy>
  <cp:lastPrinted>2025-01-17T20:57:19Z</cp:lastPrinted>
  <dcterms:created xsi:type="dcterms:W3CDTF">1999-10-18T14:40:40Z</dcterms:created>
  <dcterms:modified xsi:type="dcterms:W3CDTF">2025-03-26T18:32:53Z</dcterms:modified>
</cp:coreProperties>
</file>