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JECTS\Land Drainage\D-457 2025 Stormwater Retention Basin Revetment Removals\4.0 Contract Admin\4.1 Bid Opportunity Documents\"/>
    </mc:Choice>
  </mc:AlternateContent>
  <xr:revisionPtr revIDLastSave="0" documentId="13_ncr:1_{C567BD5C-EC4E-40FF-8DA8-8F3FAA9CA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  <externalReference r:id="rId4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[2]Numbering!$A$1:$E$27</definedName>
    <definedName name="_xlnm.Print_Area" localSheetId="0">'Unit prices'!$A$1:$G$23</definedName>
    <definedName name="Print_Area_1">'Unit prices'!$A$6:$G$43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9" i="2"/>
  <c r="G8" i="2"/>
  <c r="G14" i="2"/>
  <c r="G13" i="2"/>
  <c r="G16" i="2" l="1"/>
  <c r="G7" i="2"/>
  <c r="G10" i="2" s="1"/>
  <c r="F19" i="2" l="1"/>
</calcChain>
</file>

<file path=xl/sharedStrings.xml><?xml version="1.0" encoding="utf-8"?>
<sst xmlns="http://schemas.openxmlformats.org/spreadsheetml/2006/main" count="46" uniqueCount="35">
  <si>
    <t>Name of Bidder</t>
  </si>
  <si>
    <t>FORM B:PRICES</t>
  </si>
  <si>
    <t>UNIT PRICES</t>
  </si>
  <si>
    <t>ITEM</t>
  </si>
  <si>
    <t>DESCRIPTION</t>
  </si>
  <si>
    <t>UNIT</t>
  </si>
  <si>
    <t>UNIT PRICE</t>
  </si>
  <si>
    <t>AMOUNT</t>
  </si>
  <si>
    <t>(See "Prices" clause in tender document)</t>
  </si>
  <si>
    <t>TOTAL BID PRICE (GST extra) (in numbers)</t>
  </si>
  <si>
    <t>SPEC. 
REF.</t>
  </si>
  <si>
    <t>APPROX
QUANTITY</t>
  </si>
  <si>
    <r>
      <t>m</t>
    </r>
    <r>
      <rPr>
        <vertAlign val="superscript"/>
        <sz val="8"/>
        <rFont val="Arial"/>
        <family val="2"/>
      </rPr>
      <t>2</t>
    </r>
  </si>
  <si>
    <t xml:space="preserve">
A.1</t>
  </si>
  <si>
    <t xml:space="preserve">
A.2</t>
  </si>
  <si>
    <t xml:space="preserve">
A</t>
  </si>
  <si>
    <r>
      <t>m</t>
    </r>
    <r>
      <rPr>
        <vertAlign val="superscript"/>
        <sz val="10"/>
        <rFont val="Arial"/>
        <family val="2"/>
      </rPr>
      <t>3</t>
    </r>
  </si>
  <si>
    <t xml:space="preserve">
Lake 3-10 Revetment Removal</t>
  </si>
  <si>
    <t>Lake 3-10</t>
  </si>
  <si>
    <t>Subtotal A:</t>
  </si>
  <si>
    <t xml:space="preserve">
Lake 6-11 Revetment Removal</t>
  </si>
  <si>
    <t>Lake 6-11</t>
  </si>
  <si>
    <t xml:space="preserve">
B</t>
  </si>
  <si>
    <t xml:space="preserve">
B.1</t>
  </si>
  <si>
    <t xml:space="preserve">
B.2</t>
  </si>
  <si>
    <t>Subtotal B:</t>
  </si>
  <si>
    <t>Removal of Existing Revetment Stone</t>
  </si>
  <si>
    <t>Removal of Existing Geotextile Fabric</t>
  </si>
  <si>
    <t>E5</t>
  </si>
  <si>
    <t>2025 STORM WATER RETENTION BASIN REVETMENT REMOVALS</t>
  </si>
  <si>
    <t>A.3</t>
  </si>
  <si>
    <t>Sodding</t>
  </si>
  <si>
    <t>CW3510</t>
  </si>
  <si>
    <t xml:space="preserve">
B.3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</si>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</sst>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0.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3" fillId="0" borderId="0"/>
    <xf numFmtId="0" fontId="3" fillId="25" borderId="0"/>
  </cellStyleXfs>
  <cellXfs count="78">
    <xf numFmtId="0" fontId="0" fillId="0" borderId="0" xfId="0"/>
    <xf numFmtId="176" fontId="40" fillId="0" borderId="10" xfId="0" applyNumberFormat="1" applyFon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 wrapText="1"/>
    </xf>
    <xf numFmtId="164" fontId="39" fillId="0" borderId="24" xfId="0" applyNumberFormat="1" applyFont="1" applyBorder="1" applyAlignment="1">
      <alignment horizontal="center" vertical="top" wrapText="1"/>
    </xf>
    <xf numFmtId="165" fontId="27" fillId="0" borderId="15" xfId="0" applyNumberFormat="1" applyFont="1" applyBorder="1" applyAlignment="1">
      <alignment horizontal="left" vertical="top" wrapText="1"/>
    </xf>
    <xf numFmtId="0" fontId="0" fillId="0" borderId="14" xfId="0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" fontId="0" fillId="0" borderId="14" xfId="0" applyNumberFormat="1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164" fontId="2" fillId="0" borderId="25" xfId="0" applyNumberFormat="1" applyFont="1" applyBorder="1" applyAlignment="1">
      <alignment horizontal="left" vertical="top" wrapText="1"/>
    </xf>
    <xf numFmtId="165" fontId="27" fillId="0" borderId="21" xfId="0" applyNumberFormat="1" applyFont="1" applyBorder="1" applyAlignment="1">
      <alignment horizontal="left" wrapText="1"/>
    </xf>
    <xf numFmtId="165" fontId="40" fillId="0" borderId="10" xfId="0" applyNumberFormat="1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77" fontId="3" fillId="0" borderId="23" xfId="0" applyNumberFormat="1" applyFont="1" applyBorder="1" applyAlignment="1">
      <alignment horizontal="center"/>
    </xf>
    <xf numFmtId="176" fontId="0" fillId="0" borderId="10" xfId="0" applyNumberFormat="1" applyBorder="1" applyAlignment="1">
      <alignment horizontal="right"/>
    </xf>
    <xf numFmtId="175" fontId="27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wrapText="1"/>
    </xf>
    <xf numFmtId="175" fontId="40" fillId="0" borderId="12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left" wrapText="1"/>
    </xf>
    <xf numFmtId="165" fontId="40" fillId="0" borderId="27" xfId="0" applyNumberFormat="1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177" fontId="3" fillId="0" borderId="27" xfId="0" applyNumberFormat="1" applyFont="1" applyBorder="1" applyAlignment="1">
      <alignment horizontal="center"/>
    </xf>
    <xf numFmtId="176" fontId="27" fillId="0" borderId="27" xfId="0" applyNumberFormat="1" applyFont="1" applyBorder="1" applyAlignment="1">
      <alignment horizontal="right"/>
    </xf>
    <xf numFmtId="176" fontId="27" fillId="0" borderId="12" xfId="0" applyNumberFormat="1" applyFont="1" applyBorder="1" applyAlignment="1">
      <alignment horizontal="right"/>
    </xf>
    <xf numFmtId="175" fontId="40" fillId="0" borderId="10" xfId="0" applyNumberFormat="1" applyFont="1" applyBorder="1" applyAlignment="1">
      <alignment horizontal="center"/>
    </xf>
    <xf numFmtId="165" fontId="27" fillId="0" borderId="15" xfId="0" applyNumberFormat="1" applyFont="1" applyBorder="1" applyAlignment="1">
      <alignment horizontal="left" wrapText="1"/>
    </xf>
    <xf numFmtId="165" fontId="40" fillId="0" borderId="14" xfId="0" applyNumberFormat="1" applyFont="1" applyBorder="1" applyAlignment="1">
      <alignment horizontal="center" wrapText="1"/>
    </xf>
    <xf numFmtId="177" fontId="3" fillId="0" borderId="14" xfId="0" applyNumberFormat="1" applyFont="1" applyBorder="1" applyAlignment="1">
      <alignment horizontal="center"/>
    </xf>
    <xf numFmtId="176" fontId="27" fillId="0" borderId="14" xfId="0" applyNumberFormat="1" applyFont="1" applyBorder="1" applyAlignment="1">
      <alignment horizontal="right"/>
    </xf>
    <xf numFmtId="176" fontId="27" fillId="0" borderId="20" xfId="0" applyNumberFormat="1" applyFont="1" applyBorder="1" applyAlignment="1">
      <alignment horizontal="right"/>
    </xf>
    <xf numFmtId="164" fontId="39" fillId="0" borderId="28" xfId="0" applyNumberFormat="1" applyFont="1" applyBorder="1" applyAlignment="1">
      <alignment horizontal="center" vertical="top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18" xfId="1" applyNumberFormat="1" applyFont="1" applyBorder="1" applyAlignment="1">
      <alignment horizontal="left"/>
    </xf>
    <xf numFmtId="0" fontId="36" fillId="24" borderId="22" xfId="1" applyFont="1" applyBorder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6" fillId="24" borderId="16" xfId="1" applyFont="1" applyBorder="1"/>
    <xf numFmtId="0" fontId="36" fillId="24" borderId="0" xfId="1" applyFont="1"/>
    <xf numFmtId="4" fontId="36" fillId="24" borderId="0" xfId="1" applyNumberFormat="1" applyFont="1"/>
    <xf numFmtId="164" fontId="0" fillId="0" borderId="16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21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wrapText="1"/>
    </xf>
    <xf numFmtId="175" fontId="27" fillId="0" borderId="10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0" xfId="0"/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4" fontId="3" fillId="0" borderId="14" xfId="0" applyNumberFormat="1" applyFon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0" xfId="0" applyNumberFormat="1" applyBorder="1" applyAlignment="1" applyProtection="1">
      <alignment horizontal="center"/>
      <protection locked="0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>
      <alignment horizontal="left"/>
    </xf>
    <xf numFmtId="164" fontId="0" fillId="0" borderId="0" xfId="0" applyNumberFormat="1" applyAlignment="1">
      <alignment wrapText="1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10" xfId="117" xr:uid="{C2B90185-9A1A-4A8D-BA74-C08F62AB176A}"/>
    <cellStyle name="Normal 2" xfId="81" xr:uid="{00000000-0005-0000-0000-000051000000}"/>
    <cellStyle name="Normal 2 2" xfId="118" xr:uid="{F55F3AFB-F598-481D-B155-C52500FCDEE9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Water/W-1041%202022%20Water%20Main%20Renewals%20-%20Contract%2011/4.0%20Contract%20Admin/4.1%20Bid%20Opportunity%20Documents/106-2022Form%20B%20-%20Bid%20Opp%20(202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ions"/>
      <sheetName val="Form B"/>
      <sheetName val="Items"/>
      <sheetName val="Numbering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3"/>
  <sheetViews>
    <sheetView showGridLines="0" tabSelected="1" view="pageBreakPreview" topLeftCell="A4" zoomScaleNormal="100" zoomScaleSheetLayoutView="100" workbookViewId="0">
      <selection activeCell="F15" sqref="F15"/>
    </sheetView>
  </sheetViews>
  <sheetFormatPr defaultRowHeight="12.75" x14ac:dyDescent="0.2"/>
  <cols>
    <col min="1" max="1" width="5.7109375" customWidth="1"/>
    <col min="2" max="2" width="40" customWidth="1"/>
    <col min="3" max="3" width="10.28515625" style="7" customWidth="1"/>
    <col min="4" max="4" width="11.28515625" style="7" customWidth="1"/>
    <col min="5" max="5" width="10.7109375" style="2" customWidth="1"/>
    <col min="6" max="6" width="12.42578125" style="3" customWidth="1"/>
    <col min="7" max="7" width="13.85546875" style="3" customWidth="1"/>
  </cols>
  <sheetData>
    <row r="1" spans="1:7" x14ac:dyDescent="0.2">
      <c r="A1" s="68"/>
      <c r="B1" s="68"/>
      <c r="C1" s="67" t="s">
        <v>1</v>
      </c>
      <c r="D1" s="67"/>
    </row>
    <row r="2" spans="1:7" x14ac:dyDescent="0.2">
      <c r="C2" s="4" t="s">
        <v>8</v>
      </c>
      <c r="D2" s="5"/>
      <c r="F2" s="6"/>
      <c r="G2" s="6"/>
    </row>
    <row r="3" spans="1:7" x14ac:dyDescent="0.2">
      <c r="A3" s="5"/>
      <c r="C3" s="4" t="s">
        <v>29</v>
      </c>
      <c r="F3" s="6"/>
      <c r="G3" s="6"/>
    </row>
    <row r="4" spans="1:7" x14ac:dyDescent="0.2">
      <c r="A4" t="s">
        <v>2</v>
      </c>
      <c r="F4" s="6"/>
      <c r="G4" s="6"/>
    </row>
    <row r="5" spans="1:7" ht="22.5" x14ac:dyDescent="0.2">
      <c r="A5" s="8" t="s">
        <v>3</v>
      </c>
      <c r="B5" s="9" t="s">
        <v>4</v>
      </c>
      <c r="C5" s="10" t="s">
        <v>10</v>
      </c>
      <c r="D5" s="10" t="s">
        <v>5</v>
      </c>
      <c r="E5" s="11" t="s">
        <v>11</v>
      </c>
      <c r="F5" s="12" t="s">
        <v>6</v>
      </c>
      <c r="G5" s="11" t="s">
        <v>7</v>
      </c>
    </row>
    <row r="6" spans="1:7" ht="25.5" x14ac:dyDescent="0.2">
      <c r="A6" s="13" t="s">
        <v>15</v>
      </c>
      <c r="B6" s="14" t="s">
        <v>17</v>
      </c>
      <c r="C6" s="15"/>
      <c r="D6" s="16"/>
      <c r="E6" s="17"/>
      <c r="F6" s="18"/>
      <c r="G6" s="19"/>
    </row>
    <row r="7" spans="1:7" ht="25.5" x14ac:dyDescent="0.2">
      <c r="A7" s="20" t="s">
        <v>13</v>
      </c>
      <c r="B7" s="21" t="s">
        <v>26</v>
      </c>
      <c r="C7" s="22" t="s">
        <v>28</v>
      </c>
      <c r="D7" s="23" t="s">
        <v>16</v>
      </c>
      <c r="E7" s="24">
        <v>740</v>
      </c>
      <c r="F7" s="1"/>
      <c r="G7" s="25">
        <f t="shared" ref="G7:G9" si="0">ROUND(E7*F7,2)</f>
        <v>0</v>
      </c>
    </row>
    <row r="8" spans="1:7" ht="25.5" x14ac:dyDescent="0.2">
      <c r="A8" s="26" t="s">
        <v>14</v>
      </c>
      <c r="B8" s="21" t="s">
        <v>27</v>
      </c>
      <c r="C8" s="22" t="s">
        <v>28</v>
      </c>
      <c r="D8" s="27" t="s">
        <v>12</v>
      </c>
      <c r="E8" s="24">
        <v>3280</v>
      </c>
      <c r="F8" s="1"/>
      <c r="G8" s="25">
        <f t="shared" si="0"/>
        <v>0</v>
      </c>
    </row>
    <row r="9" spans="1:7" ht="27.75" customHeight="1" x14ac:dyDescent="0.2">
      <c r="A9" s="66" t="s">
        <v>30</v>
      </c>
      <c r="B9" s="21" t="s">
        <v>31</v>
      </c>
      <c r="C9" s="22" t="s">
        <v>32</v>
      </c>
      <c r="D9" s="27" t="s">
        <v>12</v>
      </c>
      <c r="E9" s="24">
        <v>500</v>
      </c>
      <c r="F9" s="1"/>
      <c r="G9" s="25">
        <f t="shared" si="0"/>
        <v>0</v>
      </c>
    </row>
    <row r="10" spans="1:7" ht="22.9" customHeight="1" x14ac:dyDescent="0.2">
      <c r="A10" s="28"/>
      <c r="B10" s="29" t="s">
        <v>18</v>
      </c>
      <c r="C10" s="30"/>
      <c r="D10" s="31"/>
      <c r="E10" s="32"/>
      <c r="F10" s="33" t="s">
        <v>19</v>
      </c>
      <c r="G10" s="34">
        <f>SUM(G7:G9)</f>
        <v>0</v>
      </c>
    </row>
    <row r="11" spans="1:7" ht="22.9" customHeight="1" x14ac:dyDescent="0.2">
      <c r="A11" s="35"/>
      <c r="B11" s="36" t="s">
        <v>34</v>
      </c>
      <c r="C11" s="37"/>
      <c r="D11" s="16"/>
      <c r="E11" s="38"/>
      <c r="F11" s="39"/>
      <c r="G11" s="40"/>
    </row>
    <row r="12" spans="1:7" ht="25.5" x14ac:dyDescent="0.2">
      <c r="A12" s="41" t="s">
        <v>22</v>
      </c>
      <c r="B12" s="14" t="s">
        <v>20</v>
      </c>
      <c r="C12" s="15"/>
      <c r="D12" s="16"/>
      <c r="E12" s="17"/>
      <c r="F12" s="18"/>
      <c r="G12" s="19"/>
    </row>
    <row r="13" spans="1:7" ht="25.5" x14ac:dyDescent="0.2">
      <c r="A13" s="20" t="s">
        <v>23</v>
      </c>
      <c r="B13" s="21" t="s">
        <v>26</v>
      </c>
      <c r="C13" s="22" t="s">
        <v>28</v>
      </c>
      <c r="D13" s="23" t="s">
        <v>16</v>
      </c>
      <c r="E13" s="24">
        <v>660</v>
      </c>
      <c r="F13" s="1"/>
      <c r="G13" s="25">
        <f t="shared" ref="G13" si="1">ROUND(E13*F13,2)</f>
        <v>0</v>
      </c>
    </row>
    <row r="14" spans="1:7" ht="25.5" x14ac:dyDescent="0.2">
      <c r="A14" s="26" t="s">
        <v>24</v>
      </c>
      <c r="B14" s="21" t="s">
        <v>27</v>
      </c>
      <c r="C14" s="22" t="s">
        <v>28</v>
      </c>
      <c r="D14" s="27" t="s">
        <v>12</v>
      </c>
      <c r="E14" s="24">
        <v>2920</v>
      </c>
      <c r="F14" s="1"/>
      <c r="G14" s="25">
        <f t="shared" ref="G14" si="2">ROUND(E14*F14,2)</f>
        <v>0</v>
      </c>
    </row>
    <row r="15" spans="1:7" ht="25.5" x14ac:dyDescent="0.2">
      <c r="A15" s="26" t="s">
        <v>33</v>
      </c>
      <c r="B15" s="21" t="s">
        <v>31</v>
      </c>
      <c r="C15" s="22" t="s">
        <v>32</v>
      </c>
      <c r="D15" s="27" t="s">
        <v>12</v>
      </c>
      <c r="E15" s="24">
        <v>630</v>
      </c>
      <c r="F15" s="1"/>
      <c r="G15" s="25">
        <f t="shared" ref="G15" si="3">ROUND(E15*F15,2)</f>
        <v>0</v>
      </c>
    </row>
    <row r="16" spans="1:7" ht="22.9" customHeight="1" thickBot="1" x14ac:dyDescent="0.25">
      <c r="A16" s="28"/>
      <c r="B16" s="29" t="s">
        <v>21</v>
      </c>
      <c r="C16" s="30"/>
      <c r="D16" s="31"/>
      <c r="E16" s="32"/>
      <c r="F16" s="33" t="s">
        <v>25</v>
      </c>
      <c r="G16" s="34">
        <f>SUM(G13:G15)</f>
        <v>0</v>
      </c>
    </row>
    <row r="17" spans="1:7" ht="15" thickTop="1" x14ac:dyDescent="0.2">
      <c r="A17" s="42"/>
      <c r="B17" s="43"/>
      <c r="C17" s="44"/>
      <c r="D17" s="44"/>
      <c r="E17" s="45"/>
      <c r="F17" s="46"/>
      <c r="G17" s="47"/>
    </row>
    <row r="18" spans="1:7" ht="14.25" x14ac:dyDescent="0.2">
      <c r="A18" s="48"/>
      <c r="B18" s="49"/>
      <c r="C18" s="50"/>
      <c r="D18" s="50"/>
      <c r="E18" s="51"/>
      <c r="F18" s="69"/>
      <c r="G18" s="70"/>
    </row>
    <row r="19" spans="1:7" ht="14.25" x14ac:dyDescent="0.2">
      <c r="A19" s="48" t="s">
        <v>9</v>
      </c>
      <c r="D19" s="50"/>
      <c r="E19" s="51"/>
      <c r="F19" s="74">
        <f>SUM(G10,G16)</f>
        <v>0</v>
      </c>
      <c r="G19" s="75"/>
    </row>
    <row r="20" spans="1:7" ht="14.25" x14ac:dyDescent="0.2">
      <c r="A20" s="53"/>
      <c r="B20" s="54"/>
      <c r="C20" s="50"/>
      <c r="D20" s="50"/>
      <c r="E20" s="51"/>
      <c r="F20" s="55"/>
      <c r="G20" s="52"/>
    </row>
    <row r="21" spans="1:7" x14ac:dyDescent="0.2">
      <c r="A21" s="56"/>
      <c r="B21" s="57"/>
      <c r="C21" s="58"/>
      <c r="D21" s="58"/>
      <c r="E21" s="71"/>
      <c r="F21" s="72"/>
      <c r="G21" s="73"/>
    </row>
    <row r="22" spans="1:7" x14ac:dyDescent="0.2">
      <c r="A22" s="56"/>
      <c r="B22" s="57"/>
      <c r="C22" s="58"/>
      <c r="D22" s="58"/>
      <c r="E22" s="76" t="s">
        <v>0</v>
      </c>
      <c r="F22" s="76"/>
      <c r="G22" s="59"/>
    </row>
    <row r="23" spans="1:7" x14ac:dyDescent="0.2">
      <c r="A23" s="60"/>
      <c r="B23" s="61"/>
      <c r="C23" s="15"/>
      <c r="D23" s="15"/>
      <c r="E23" s="62"/>
      <c r="F23" s="18"/>
      <c r="G23" s="19"/>
    </row>
    <row r="25" spans="1:7" x14ac:dyDescent="0.2">
      <c r="A25" s="63"/>
    </row>
    <row r="26" spans="1:7" x14ac:dyDescent="0.2">
      <c r="A26" s="64"/>
      <c r="B26" s="77"/>
      <c r="C26" s="77"/>
      <c r="D26" s="77"/>
      <c r="E26" s="77"/>
      <c r="F26" s="65"/>
      <c r="G26" s="65"/>
    </row>
    <row r="27" spans="1:7" x14ac:dyDescent="0.2">
      <c r="A27" s="64"/>
      <c r="B27" s="77"/>
      <c r="C27" s="77"/>
      <c r="D27" s="77"/>
      <c r="E27" s="77"/>
      <c r="F27" s="65"/>
      <c r="G27" s="65"/>
    </row>
    <row r="28" spans="1:7" x14ac:dyDescent="0.2">
      <c r="A28" s="64"/>
      <c r="B28" s="77"/>
      <c r="C28" s="77"/>
      <c r="D28" s="77"/>
      <c r="E28" s="77"/>
      <c r="F28" s="65"/>
      <c r="G28" s="65"/>
    </row>
    <row r="29" spans="1:7" x14ac:dyDescent="0.2">
      <c r="A29" s="64"/>
      <c r="B29" s="77"/>
      <c r="C29" s="77"/>
      <c r="D29" s="77"/>
      <c r="E29" s="77"/>
      <c r="F29" s="65"/>
      <c r="G29" s="65"/>
    </row>
    <row r="30" spans="1:7" x14ac:dyDescent="0.2">
      <c r="A30" s="64"/>
      <c r="B30" s="77"/>
      <c r="C30" s="77"/>
      <c r="D30" s="77"/>
      <c r="E30" s="77"/>
      <c r="F30" s="65"/>
      <c r="G30" s="65"/>
    </row>
    <row r="31" spans="1:7" x14ac:dyDescent="0.2">
      <c r="A31" s="64"/>
      <c r="B31" s="77"/>
      <c r="C31" s="77"/>
      <c r="D31" s="77"/>
      <c r="E31" s="77"/>
      <c r="F31" s="65"/>
      <c r="G31" s="65"/>
    </row>
    <row r="32" spans="1:7" x14ac:dyDescent="0.2">
      <c r="A32" s="64"/>
      <c r="B32" s="77"/>
      <c r="C32" s="77"/>
      <c r="D32" s="77"/>
      <c r="E32" s="77"/>
      <c r="F32" s="65"/>
      <c r="G32" s="65"/>
    </row>
    <row r="33" spans="1:7" x14ac:dyDescent="0.2">
      <c r="A33" s="64"/>
      <c r="B33" s="77"/>
      <c r="C33" s="77"/>
      <c r="D33" s="77"/>
      <c r="E33" s="77"/>
      <c r="F33" s="65"/>
      <c r="G33" s="65"/>
    </row>
    <row r="34" spans="1:7" x14ac:dyDescent="0.2">
      <c r="A34" s="64"/>
      <c r="B34" s="77"/>
      <c r="C34" s="77"/>
      <c r="D34" s="77"/>
      <c r="E34" s="77"/>
      <c r="F34" s="65"/>
      <c r="G34" s="65"/>
    </row>
    <row r="35" spans="1:7" x14ac:dyDescent="0.2">
      <c r="A35" s="64"/>
      <c r="B35" s="77"/>
      <c r="C35" s="77"/>
      <c r="D35" s="77"/>
      <c r="E35" s="77"/>
      <c r="F35" s="65"/>
      <c r="G35" s="65"/>
    </row>
    <row r="36" spans="1:7" x14ac:dyDescent="0.2">
      <c r="A36" s="64"/>
      <c r="B36" s="77"/>
      <c r="C36" s="77"/>
      <c r="D36" s="77"/>
      <c r="E36" s="77"/>
      <c r="F36" s="65"/>
      <c r="G36" s="65"/>
    </row>
    <row r="37" spans="1:7" x14ac:dyDescent="0.2">
      <c r="A37" s="64"/>
      <c r="B37" s="77"/>
      <c r="C37" s="77"/>
      <c r="D37" s="77"/>
      <c r="E37" s="77"/>
      <c r="F37" s="65"/>
      <c r="G37" s="65"/>
    </row>
    <row r="38" spans="1:7" x14ac:dyDescent="0.2">
      <c r="A38" s="64"/>
      <c r="B38" s="77"/>
      <c r="C38" s="77"/>
      <c r="D38" s="77"/>
      <c r="E38" s="77"/>
      <c r="F38" s="65"/>
      <c r="G38" s="65"/>
    </row>
    <row r="39" spans="1:7" x14ac:dyDescent="0.2">
      <c r="A39" s="64"/>
      <c r="B39" s="77"/>
      <c r="C39" s="77"/>
      <c r="D39" s="77"/>
      <c r="E39" s="77"/>
      <c r="F39" s="65"/>
      <c r="G39" s="65"/>
    </row>
    <row r="40" spans="1:7" x14ac:dyDescent="0.2">
      <c r="A40" s="64"/>
      <c r="B40" s="77"/>
      <c r="C40" s="77"/>
      <c r="D40" s="77"/>
      <c r="E40" s="77"/>
      <c r="F40" s="65"/>
      <c r="G40" s="65"/>
    </row>
    <row r="41" spans="1:7" x14ac:dyDescent="0.2">
      <c r="A41" s="64"/>
      <c r="B41" s="77"/>
      <c r="C41" s="77"/>
      <c r="D41" s="77"/>
      <c r="E41" s="77"/>
      <c r="F41" s="65"/>
      <c r="G41" s="65"/>
    </row>
    <row r="42" spans="1:7" x14ac:dyDescent="0.2">
      <c r="A42" s="64"/>
      <c r="B42" s="77"/>
      <c r="C42" s="77"/>
      <c r="D42" s="77"/>
      <c r="E42" s="77"/>
      <c r="F42" s="65"/>
      <c r="G42" s="65"/>
    </row>
    <row r="43" spans="1:7" x14ac:dyDescent="0.2">
      <c r="A43" s="64"/>
      <c r="B43" s="77"/>
      <c r="C43" s="77"/>
      <c r="D43" s="77"/>
      <c r="E43" s="77"/>
      <c r="F43" s="65"/>
      <c r="G43" s="65"/>
    </row>
  </sheetData>
  <sheetProtection algorithmName="SHA-512" hashValue="yXeb2y1UAtMJ06nKm9M3piqDwSj5l65NbpY6w+NJYTIblut3mlbepgLqLM3APRZh+hjUNjBKmq9ssSaEWD4ukg==" saltValue="y4mt3VOl/wb8evppwh9rEA==" spinCount="100000" sheet="1" objects="1" scenarios="1" selectLockedCells="1"/>
  <mergeCells count="24">
    <mergeCell ref="B43:E43"/>
    <mergeCell ref="B36:E36"/>
    <mergeCell ref="B37:E37"/>
    <mergeCell ref="B40:E40"/>
    <mergeCell ref="B41:E41"/>
    <mergeCell ref="B39:E39"/>
    <mergeCell ref="B38:E38"/>
    <mergeCell ref="E22:F22"/>
    <mergeCell ref="B26:E26"/>
    <mergeCell ref="B34:E34"/>
    <mergeCell ref="B42:E42"/>
    <mergeCell ref="B35:E35"/>
    <mergeCell ref="B30:E30"/>
    <mergeCell ref="B31:E31"/>
    <mergeCell ref="B32:E32"/>
    <mergeCell ref="B33:E33"/>
    <mergeCell ref="B27:E27"/>
    <mergeCell ref="B28:E28"/>
    <mergeCell ref="B29:E29"/>
    <mergeCell ref="C1:D1"/>
    <mergeCell ref="A1:B1"/>
    <mergeCell ref="F18:G18"/>
    <mergeCell ref="E21:G21"/>
    <mergeCell ref="F19:G19"/>
  </mergeCells>
  <phoneticPr fontId="0" type="noConversion"/>
  <dataValidations xWindow="684" yWindow="413" count="2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 F12:F15" xr:uid="{00000000-0002-0000-0100-000000000000}">
      <formula1>IF(F6&gt;=0.01,ROUND(F6,2),0.01)</formula1>
    </dataValidation>
    <dataValidation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0:F11 F16" xr:uid="{738D6C8D-1243-4211-BBC6-F407DFEF783F}"/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 969-2025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Gama, Ryan</cp:lastModifiedBy>
  <cp:lastPrinted>2023-03-10T15:56:12Z</cp:lastPrinted>
  <dcterms:created xsi:type="dcterms:W3CDTF">1999-10-18T14:40:40Z</dcterms:created>
  <dcterms:modified xsi:type="dcterms:W3CDTF">2025-12-08T20:12:57Z</dcterms:modified>
</cp:coreProperties>
</file>