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Projects\FRG - 421 Osborne\FRG168 JM - 2026 Major Pavement Reconstruction\Procurement\Tender\Final Tender Package\"/>
    </mc:Choice>
  </mc:AlternateContent>
  <xr:revisionPtr revIDLastSave="0" documentId="13_ncr:1_{214660CB-328F-4FE5-9737-7118514CDC7B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FORM B - PRICES" sheetId="1" state="hidden" r:id="rId1"/>
    <sheet name="137-2026" sheetId="3" r:id="rId2"/>
  </sheets>
  <definedNames>
    <definedName name="_12TENDER_SUBMISSI">'FORM B - PRICES'!#REF!</definedName>
    <definedName name="_1PAGE_1_OF_13" localSheetId="1">'137-2026'!#REF!</definedName>
    <definedName name="_4PAGE_1_OF_13">'FORM B - PRICES'!#REF!</definedName>
    <definedName name="_5TENDER_NO._181" localSheetId="1">'137-2026'!#REF!</definedName>
    <definedName name="_8TENDER_NO._181">'FORM B - PRICES'!#REF!</definedName>
    <definedName name="_9TENDER_SUBMISSI" localSheetId="1">'137-2026'!#REF!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 localSheetId="1">'137-2026'!#REF!</definedName>
    <definedName name="HEADER">'FORM B - PRICES'!#REF!</definedName>
    <definedName name="_xlnm.Print_Area" localSheetId="1">'137-2026'!$B$1:$H$43</definedName>
    <definedName name="_xlnm.Print_Area" localSheetId="0">'FORM B - PRICES'!$B$6:$H$52</definedName>
    <definedName name="_xlnm.Print_Titles" localSheetId="1">'137-2026'!$1:$5</definedName>
    <definedName name="_xlnm.Print_Titles" localSheetId="0">'FORM B - PRICES'!$1:$5</definedName>
    <definedName name="_xlnm.Print_Titles">'FORM B - PRICES'!$B$4:$IV$4</definedName>
    <definedName name="TEMP" localSheetId="1">'137-2026'!#REF!</definedName>
    <definedName name="TEMP">'FORM B - PRICES'!#REF!</definedName>
    <definedName name="TESTHEAD" localSheetId="1">'137-2026'!#REF!</definedName>
    <definedName name="TESTHEAD">'FORM B - PRICES'!#REF!</definedName>
    <definedName name="XEVERYTHING" localSheetId="1">'137-2026'!$B$1:$IT$33</definedName>
    <definedName name="XEVERYTHING">'FORM B - PRICES'!$B$1:$IV$37</definedName>
    <definedName name="XITEMS" localSheetId="1">'137-2026'!$B$6:$IT$33</definedName>
    <definedName name="XITEMS">'FORM B - PRICES'!$B$6:$IV$37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6" i="3" l="1"/>
  <c r="H8" i="3"/>
  <c r="B40" i="3" l="1"/>
  <c r="H28" i="3"/>
  <c r="H37" i="3" l="1" a="1"/>
  <c r="H37" i="3" s="1"/>
  <c r="H40" i="3" s="1"/>
  <c r="H31" i="3" l="1"/>
  <c r="H30" i="3"/>
  <c r="H25" i="3" l="1"/>
  <c r="H23" i="3" l="1"/>
  <c r="H27" i="3" l="1"/>
  <c r="H20" i="3"/>
  <c r="H17" i="3"/>
  <c r="H15" i="3"/>
  <c r="H13" i="3"/>
  <c r="H11" i="3"/>
  <c r="H9" i="3"/>
  <c r="H33" i="3" l="1"/>
  <c r="H39" i="3" s="1"/>
  <c r="G41" i="3" s="1"/>
  <c r="C40" i="3" l="1"/>
  <c r="C37" i="3"/>
  <c r="B37" i="3"/>
  <c r="C50" i="1" l="1"/>
  <c r="B50" i="1"/>
  <c r="C44" i="1"/>
  <c r="B44" i="1"/>
  <c r="H43" i="1"/>
  <c r="H44" i="1" s="1"/>
  <c r="H50" i="1" s="1"/>
  <c r="B39" i="3" l="1"/>
  <c r="H41" i="1"/>
  <c r="H49" i="1" s="1"/>
  <c r="H36" i="1"/>
  <c r="H48" i="1" s="1"/>
  <c r="H26" i="1"/>
  <c r="H47" i="1" s="1"/>
  <c r="H16" i="1"/>
  <c r="B49" i="1"/>
  <c r="B48" i="1"/>
  <c r="B47" i="1"/>
  <c r="B46" i="1"/>
  <c r="B41" i="1"/>
  <c r="B36" i="1"/>
  <c r="B26" i="1"/>
  <c r="B16" i="1"/>
  <c r="C49" i="1"/>
  <c r="C48" i="1"/>
  <c r="C47" i="1"/>
  <c r="C46" i="1"/>
  <c r="C41" i="1"/>
  <c r="C36" i="1"/>
  <c r="C26" i="1"/>
  <c r="C16" i="1"/>
  <c r="C39" i="3"/>
  <c r="C33" i="3"/>
  <c r="H46" i="1" l="1"/>
  <c r="G5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Pheifer, Henly</author>
  </authors>
  <commentList>
    <comment ref="D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Insert reference to "Prices" clause from the "Bidding Procedures". 
Revise the Header by inserting the Tender #, </t>
        </r>
      </text>
    </comment>
    <comment ref="H45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Mob/Demob should be in a separate section. 
Delete the summary if there is only one section and  no Mob/Demob.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<sst xmlns="http://schemas.openxmlformats.org/spreadsheetml/2006/main" count="201" uniqueCount="97">
  <si>
    <t>FORM B: PRICES</t>
  </si>
  <si>
    <t>(SEE B^)</t>
  </si>
  <si>
    <t>UNIT PRICES</t>
  </si>
  <si>
    <t>CODE</t>
  </si>
  <si>
    <t>ITEM</t>
  </si>
  <si>
    <t>DESCRIPTION</t>
  </si>
  <si>
    <t>SPEC.</t>
  </si>
  <si>
    <t>UNIT</t>
  </si>
  <si>
    <t>APPROX.</t>
  </si>
  <si>
    <t>UNIT PRICE</t>
  </si>
  <si>
    <t>AMOUNT</t>
  </si>
  <si>
    <t>REF.</t>
  </si>
  <si>
    <t>QUANTITY</t>
  </si>
  <si>
    <t>A</t>
  </si>
  <si>
    <t xml:space="preserve">(INSERT LOCATION AND TYPE OF WORK) </t>
  </si>
  <si>
    <t/>
  </si>
  <si>
    <t>EARTH AND BASE WORKS</t>
  </si>
  <si>
    <t>ROADWORKS - REMOVALS/RENEWALS</t>
  </si>
  <si>
    <t>CRACKING AND SEATING</t>
  </si>
  <si>
    <t>ROADWORKS - NEW CONSTRUCTION</t>
  </si>
  <si>
    <t>JOINT AND CRACK SEALING</t>
  </si>
  <si>
    <t>ASSOCIATED DRAINAGE AND UNDERGROUND WORKS</t>
  </si>
  <si>
    <t>ADJUSTMENTS</t>
  </si>
  <si>
    <t>LANDSCAPING</t>
  </si>
  <si>
    <t>MISCELLANEOUS</t>
  </si>
  <si>
    <t>Subtotal:</t>
  </si>
  <si>
    <t>B</t>
  </si>
  <si>
    <t>C</t>
  </si>
  <si>
    <t>D</t>
  </si>
  <si>
    <t>WATER AND WASTE WORK</t>
  </si>
  <si>
    <t>LOCATION - WORK DESC. (W&amp;W Asset #)</t>
  </si>
  <si>
    <t>E</t>
  </si>
  <si>
    <t>MOBILIZATION /DEMOLIBIZATION</t>
  </si>
  <si>
    <t>I001</t>
  </si>
  <si>
    <t>E.1</t>
  </si>
  <si>
    <t>Mobilization/Demobilization</t>
  </si>
  <si>
    <t>E2</t>
  </si>
  <si>
    <t>L. sum</t>
  </si>
  <si>
    <t>SUMMARY</t>
  </si>
  <si>
    <t xml:space="preserve">TOTAL BID PRICE (GST extra)                                                                              (in figures)                                             </t>
  </si>
  <si>
    <t>(SEE B10)</t>
  </si>
  <si>
    <t>A.2</t>
  </si>
  <si>
    <t xml:space="preserve"> </t>
  </si>
  <si>
    <t>i)</t>
  </si>
  <si>
    <t>tonne</t>
  </si>
  <si>
    <t>m³</t>
  </si>
  <si>
    <t>A.3</t>
  </si>
  <si>
    <t>Sub-Grade Compaction</t>
  </si>
  <si>
    <r>
      <t>CW 3110-R22</t>
    </r>
    <r>
      <rPr>
        <sz val="11"/>
        <color theme="1"/>
        <rFont val="Calibri"/>
        <family val="2"/>
        <scheme val="minor"/>
      </rPr>
      <t/>
    </r>
  </si>
  <si>
    <t>m²</t>
  </si>
  <si>
    <t>A.4</t>
  </si>
  <si>
    <t>Supplying and Placing Sub-base Material</t>
  </si>
  <si>
    <t>A.5</t>
  </si>
  <si>
    <t>Supplying and Placing Base Course Material</t>
  </si>
  <si>
    <t>CW 3110-R22</t>
  </si>
  <si>
    <t>Base Course Material - Granular A Limestone</t>
  </si>
  <si>
    <t>A.6</t>
  </si>
  <si>
    <t>A.7</t>
  </si>
  <si>
    <t>Geotextile Fabric</t>
  </si>
  <si>
    <t>CW 3130-R5</t>
  </si>
  <si>
    <t>Separation/Filtration Fabric</t>
  </si>
  <si>
    <t>Supply and Install Geogrid</t>
  </si>
  <si>
    <t>CW 3135-R2</t>
  </si>
  <si>
    <t>ROADWORK - REMOVALS/RENEWALS</t>
  </si>
  <si>
    <t>A.10</t>
  </si>
  <si>
    <t>Pavement Removal</t>
  </si>
  <si>
    <t>Asphalt Pavement</t>
  </si>
  <si>
    <t>A.11</t>
  </si>
  <si>
    <t>each</t>
  </si>
  <si>
    <t>A.12</t>
  </si>
  <si>
    <t>Concrete Pavements, Median Slabs, Bull-noses, and Safety Medians</t>
  </si>
  <si>
    <t>CW 3310-R19</t>
  </si>
  <si>
    <t>Concrete Curbs, Curb and Gutter, and Splash Strips</t>
  </si>
  <si>
    <t>SD-204</t>
  </si>
  <si>
    <t>m</t>
  </si>
  <si>
    <t>B.1</t>
  </si>
  <si>
    <t>CW 3210-R8</t>
  </si>
  <si>
    <t>Adjustment of Manholes/Catch Basins Frames</t>
  </si>
  <si>
    <t>Sodding</t>
  </si>
  <si>
    <t>CW 3510-R10</t>
  </si>
  <si>
    <t>Lump Sum</t>
  </si>
  <si>
    <t>Mobilization and Demobilization</t>
  </si>
  <si>
    <t>A.1</t>
  </si>
  <si>
    <t>A.8</t>
  </si>
  <si>
    <t>A.9</t>
  </si>
  <si>
    <t>Construction of 180 mm Type 1 Concrete Pavement (Reinforced)</t>
  </si>
  <si>
    <t>Construction of Type 1 Concrete Barrier Curb (180 mm ht, Integral)</t>
  </si>
  <si>
    <t>Adjustment of Curb and Gutter Frames</t>
  </si>
  <si>
    <t>Class B Geogrid</t>
  </si>
  <si>
    <t>50 mm Granular A Limestone</t>
  </si>
  <si>
    <t>Excavation</t>
  </si>
  <si>
    <r>
      <t>m</t>
    </r>
    <r>
      <rPr>
        <vertAlign val="superscript"/>
        <sz val="12"/>
        <rFont val="Arial"/>
        <family val="2"/>
      </rPr>
      <t>3</t>
    </r>
  </si>
  <si>
    <r>
      <t xml:space="preserve">Width </t>
    </r>
    <r>
      <rPr>
        <u/>
        <sz val="12"/>
        <rFont val="Arial"/>
        <family val="2"/>
      </rPr>
      <t>&gt;</t>
    </r>
    <r>
      <rPr>
        <sz val="12"/>
        <rFont val="Arial"/>
        <family val="2"/>
      </rPr>
      <t xml:space="preserve"> 600 mm</t>
    </r>
  </si>
  <si>
    <t>E3</t>
  </si>
  <si>
    <t>CW 3110-R22, E11</t>
  </si>
  <si>
    <t>CW 3310-R19, E12</t>
  </si>
  <si>
    <t xml:space="preserve">Northwest Area Pavement Reconstruction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</si>
</sst>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7" formatCode="&quot;$&quot;#,##0.00_);\(&quot;$&quot;#,##0.00\)"/>
    <numFmt numFmtId="164" formatCode="0;0;&quot;&quot;;@"/>
    <numFmt numFmtId="165" formatCode="0;0;[Red]&quot;###&quot;;@"/>
    <numFmt numFmtId="166" formatCode="&quot;$&quot;#,##0.00"/>
    <numFmt numFmtId="167" formatCode="&quot;Subtotal: &quot;#\ ###\ ##0.00;;&quot;Subtotal: Nil&quot;;@"/>
    <numFmt numFmtId="168" formatCode="#\ ###\ ##0.00;;0;@"/>
    <numFmt numFmtId="169" formatCode="&quot;&quot;;&quot;&quot;;&quot;&quot;;&quot;&quot;"/>
    <numFmt numFmtId="170" formatCode="#\ ###\ ##0.00;;0;[Red]@"/>
    <numFmt numFmtId="171" formatCode="0;\-0;0;@"/>
    <numFmt numFmtId="172" formatCode="#\ ###\ ##0.00;;&quot;(in figures)                                 &quot;;@"/>
    <numFmt numFmtId="173" formatCode="#\ ###\ ##0.00;;;@"/>
    <numFmt numFmtId="174" formatCode="#\ ###\ ##0.?;[Red]0;[Red]0;[Red]@"/>
    <numFmt numFmtId="175" formatCode="#\ ###\ ##0.00;;;"/>
    <numFmt numFmtId="176" formatCode="[Red]&quot;Z&quot;;[Red]&quot;Z&quot;;[Red]&quot;Z&quot;;@"/>
  </numFmts>
  <fonts count="58" x14ac:knownFonts="1">
    <font>
      <sz val="12"/>
      <name val="Arial"/>
    </font>
    <font>
      <sz val="11"/>
      <color theme="1"/>
      <name val="Calibri"/>
      <family val="2"/>
      <scheme val="minor"/>
    </font>
    <font>
      <sz val="6"/>
      <color indexed="8"/>
      <name val="Arial"/>
      <family val="2"/>
    </font>
    <font>
      <b/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sz val="12"/>
      <name val="Arial"/>
      <family val="2"/>
    </font>
    <font>
      <b/>
      <sz val="6"/>
      <color indexed="8"/>
      <name val="Arial"/>
      <family val="2"/>
    </font>
    <font>
      <b/>
      <i/>
      <u/>
      <sz val="12"/>
      <color indexed="8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theme="1"/>
      <name val="MS Sans Serif"/>
      <family val="2"/>
    </font>
    <font>
      <b/>
      <u/>
      <sz val="12"/>
      <name val="Arial"/>
      <family val="2"/>
    </font>
    <font>
      <vertAlign val="superscript"/>
      <sz val="12"/>
      <name val="Arial"/>
      <family val="2"/>
    </font>
    <font>
      <u/>
      <sz val="12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thin">
        <color indexed="8"/>
      </right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/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09">
    <xf numFmtId="0" fontId="0" fillId="2" borderId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9" borderId="0" applyNumberFormat="0" applyBorder="0" applyAlignment="0" applyProtection="0"/>
    <xf numFmtId="0" fontId="38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20" borderId="0" applyNumberFormat="0" applyBorder="0" applyAlignment="0" applyProtection="0"/>
    <xf numFmtId="0" fontId="27" fillId="4" borderId="0" applyNumberFormat="0" applyBorder="0" applyAlignment="0" applyProtection="0"/>
    <xf numFmtId="0" fontId="11" fillId="0" borderId="0" applyFill="0">
      <alignment horizontal="right" vertical="top"/>
    </xf>
    <xf numFmtId="0" fontId="39" fillId="0" borderId="0" applyFill="0">
      <alignment horizontal="right" vertical="top"/>
    </xf>
    <xf numFmtId="0" fontId="12" fillId="0" borderId="1" applyFill="0">
      <alignment horizontal="right" vertical="top"/>
    </xf>
    <xf numFmtId="0" fontId="40" fillId="0" borderId="1" applyFill="0">
      <alignment horizontal="right" vertical="top"/>
    </xf>
    <xf numFmtId="0" fontId="40" fillId="0" borderId="1" applyFill="0">
      <alignment horizontal="right" vertical="top"/>
    </xf>
    <xf numFmtId="169" fontId="12" fillId="0" borderId="2" applyFill="0">
      <alignment horizontal="right" vertical="top"/>
    </xf>
    <xf numFmtId="169" fontId="40" fillId="0" borderId="2" applyFill="0">
      <alignment horizontal="right" vertical="top"/>
    </xf>
    <xf numFmtId="0" fontId="12" fillId="0" borderId="1" applyFill="0">
      <alignment horizontal="center" vertical="top" wrapText="1"/>
    </xf>
    <xf numFmtId="0" fontId="40" fillId="0" borderId="1" applyFill="0">
      <alignment horizontal="center" vertical="top" wrapText="1"/>
    </xf>
    <xf numFmtId="0" fontId="40" fillId="0" borderId="1" applyFill="0">
      <alignment horizontal="center" vertical="top" wrapText="1"/>
    </xf>
    <xf numFmtId="0" fontId="13" fillId="0" borderId="3" applyFill="0">
      <alignment horizontal="center" vertical="center" wrapText="1"/>
    </xf>
    <xf numFmtId="0" fontId="41" fillId="0" borderId="3" applyFill="0">
      <alignment horizontal="center" vertical="center" wrapText="1"/>
    </xf>
    <xf numFmtId="0" fontId="12" fillId="0" borderId="1" applyFill="0">
      <alignment horizontal="left" vertical="top" wrapText="1"/>
    </xf>
    <xf numFmtId="0" fontId="40" fillId="0" borderId="1" applyFill="0">
      <alignment horizontal="left" vertical="top" wrapText="1"/>
    </xf>
    <xf numFmtId="0" fontId="40" fillId="0" borderId="1" applyFill="0">
      <alignment horizontal="left" vertical="top" wrapText="1"/>
    </xf>
    <xf numFmtId="0" fontId="14" fillId="0" borderId="1" applyFill="0">
      <alignment horizontal="left" vertical="top" wrapText="1"/>
    </xf>
    <xf numFmtId="0" fontId="42" fillId="0" borderId="1" applyFill="0">
      <alignment horizontal="left" vertical="top" wrapText="1"/>
    </xf>
    <xf numFmtId="0" fontId="42" fillId="0" borderId="1" applyFill="0">
      <alignment horizontal="left" vertical="top" wrapText="1"/>
    </xf>
    <xf numFmtId="164" fontId="15" fillId="0" borderId="4" applyFill="0">
      <alignment horizontal="centerContinuous" wrapText="1"/>
    </xf>
    <xf numFmtId="164" fontId="43" fillId="0" borderId="4" applyFill="0">
      <alignment horizontal="centerContinuous" wrapText="1"/>
    </xf>
    <xf numFmtId="164" fontId="12" fillId="0" borderId="1" applyFill="0">
      <alignment horizontal="center" vertical="top" wrapText="1"/>
    </xf>
    <xf numFmtId="164" fontId="40" fillId="0" borderId="1" applyFill="0">
      <alignment horizontal="center" vertical="top" wrapText="1"/>
    </xf>
    <xf numFmtId="164" fontId="40" fillId="0" borderId="1" applyFill="0">
      <alignment horizontal="center" vertical="top" wrapText="1"/>
    </xf>
    <xf numFmtId="0" fontId="12" fillId="0" borderId="1" applyFill="0">
      <alignment horizontal="center" wrapText="1"/>
    </xf>
    <xf numFmtId="0" fontId="40" fillId="0" borderId="1" applyFill="0">
      <alignment horizontal="center" wrapText="1"/>
    </xf>
    <xf numFmtId="0" fontId="40" fillId="0" borderId="1" applyFill="0">
      <alignment horizontal="center" wrapText="1"/>
    </xf>
    <xf numFmtId="174" fontId="12" fillId="0" borderId="1" applyFill="0"/>
    <xf numFmtId="174" fontId="40" fillId="0" borderId="1" applyFill="0"/>
    <xf numFmtId="174" fontId="40" fillId="0" borderId="1" applyFill="0"/>
    <xf numFmtId="170" fontId="12" fillId="0" borderId="1" applyFill="0">
      <alignment horizontal="right"/>
      <protection locked="0"/>
    </xf>
    <xf numFmtId="170" fontId="40" fillId="0" borderId="1" applyFill="0">
      <alignment horizontal="right"/>
      <protection locked="0"/>
    </xf>
    <xf numFmtId="170" fontId="40" fillId="0" borderId="1" applyFill="0">
      <alignment horizontal="right"/>
      <protection locked="0"/>
    </xf>
    <xf numFmtId="168" fontId="12" fillId="0" borderId="1" applyFill="0">
      <alignment horizontal="right"/>
      <protection locked="0"/>
    </xf>
    <xf numFmtId="168" fontId="40" fillId="0" borderId="1" applyFill="0">
      <alignment horizontal="right"/>
      <protection locked="0"/>
    </xf>
    <xf numFmtId="168" fontId="40" fillId="0" borderId="1" applyFill="0">
      <alignment horizontal="right"/>
      <protection locked="0"/>
    </xf>
    <xf numFmtId="168" fontId="12" fillId="0" borderId="1" applyFill="0"/>
    <xf numFmtId="168" fontId="40" fillId="0" borderId="1" applyFill="0"/>
    <xf numFmtId="168" fontId="40" fillId="0" borderId="1" applyFill="0"/>
    <xf numFmtId="168" fontId="12" fillId="0" borderId="3" applyFill="0">
      <alignment horizontal="right"/>
    </xf>
    <xf numFmtId="168" fontId="40" fillId="0" borderId="3" applyFill="0">
      <alignment horizontal="right"/>
    </xf>
    <xf numFmtId="0" fontId="31" fillId="21" borderId="5" applyNumberFormat="0" applyAlignment="0" applyProtection="0"/>
    <xf numFmtId="0" fontId="33" fillId="22" borderId="6" applyNumberFormat="0" applyAlignment="0" applyProtection="0"/>
    <xf numFmtId="0" fontId="16" fillId="0" borderId="1" applyFill="0">
      <alignment horizontal="left" vertical="top"/>
    </xf>
    <xf numFmtId="0" fontId="44" fillId="0" borderId="1" applyFill="0">
      <alignment horizontal="left" vertical="top"/>
    </xf>
    <xf numFmtId="0" fontId="44" fillId="0" borderId="1" applyFill="0">
      <alignment horizontal="left" vertical="top"/>
    </xf>
    <xf numFmtId="0" fontId="35" fillId="0" borderId="0" applyNumberFormat="0" applyFill="0" applyBorder="0" applyAlignment="0" applyProtection="0"/>
    <xf numFmtId="0" fontId="26" fillId="5" borderId="0" applyNumberFormat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9" fillId="8" borderId="5" applyNumberFormat="0" applyAlignment="0" applyProtection="0"/>
    <xf numFmtId="0" fontId="32" fillId="0" borderId="10" applyNumberFormat="0" applyFill="0" applyAlignment="0" applyProtection="0"/>
    <xf numFmtId="0" fontId="28" fillId="23" borderId="0" applyNumberFormat="0" applyBorder="0" applyAlignment="0" applyProtection="0"/>
    <xf numFmtId="0" fontId="10" fillId="0" borderId="0"/>
    <xf numFmtId="0" fontId="9" fillId="2" borderId="0"/>
    <xf numFmtId="0" fontId="10" fillId="0" borderId="0"/>
    <xf numFmtId="0" fontId="52" fillId="0" borderId="0"/>
    <xf numFmtId="0" fontId="9" fillId="24" borderId="11" applyNumberFormat="0" applyFont="0" applyAlignment="0" applyProtection="0"/>
    <xf numFmtId="176" fontId="13" fillId="0" borderId="3" applyNumberFormat="0" applyFont="0" applyFill="0" applyBorder="0" applyAlignment="0" applyProtection="0">
      <alignment horizontal="center" vertical="top" wrapText="1"/>
    </xf>
    <xf numFmtId="176" fontId="41" fillId="0" borderId="3" applyNumberFormat="0" applyFont="0" applyFill="0" applyBorder="0" applyAlignment="0" applyProtection="0">
      <alignment horizontal="center" vertical="top" wrapText="1"/>
    </xf>
    <xf numFmtId="0" fontId="30" fillId="21" borderId="12" applyNumberFormat="0" applyAlignment="0" applyProtection="0"/>
    <xf numFmtId="0" fontId="17" fillId="0" borderId="0">
      <alignment horizontal="right"/>
    </xf>
    <xf numFmtId="0" fontId="45" fillId="0" borderId="0">
      <alignment horizontal="right"/>
    </xf>
    <xf numFmtId="0" fontId="22" fillId="0" borderId="0" applyNumberFormat="0" applyFill="0" applyBorder="0" applyAlignment="0" applyProtection="0"/>
    <xf numFmtId="0" fontId="12" fillId="0" borderId="0" applyFill="0">
      <alignment horizontal="left"/>
    </xf>
    <xf numFmtId="0" fontId="40" fillId="0" borderId="0" applyFill="0">
      <alignment horizontal="left"/>
    </xf>
    <xf numFmtId="0" fontId="18" fillId="0" borderId="0" applyFill="0">
      <alignment horizontal="centerContinuous" vertical="center"/>
    </xf>
    <xf numFmtId="0" fontId="46" fillId="0" borderId="0" applyFill="0">
      <alignment horizontal="centerContinuous" vertical="center"/>
    </xf>
    <xf numFmtId="173" fontId="19" fillId="0" borderId="0" applyFill="0">
      <alignment horizontal="centerContinuous" vertical="center"/>
    </xf>
    <xf numFmtId="173" fontId="47" fillId="0" borderId="0" applyFill="0">
      <alignment horizontal="centerContinuous" vertical="center"/>
    </xf>
    <xf numFmtId="175" fontId="19" fillId="0" borderId="0" applyFill="0">
      <alignment horizontal="centerContinuous" vertical="center"/>
    </xf>
    <xf numFmtId="175" fontId="47" fillId="0" borderId="0" applyFill="0">
      <alignment horizontal="centerContinuous" vertical="center"/>
    </xf>
    <xf numFmtId="0" fontId="12" fillId="0" borderId="3">
      <alignment horizontal="centerContinuous" wrapText="1"/>
    </xf>
    <xf numFmtId="0" fontId="40" fillId="0" borderId="3">
      <alignment horizontal="centerContinuous" wrapText="1"/>
    </xf>
    <xf numFmtId="171" fontId="20" fillId="0" borderId="0" applyFill="0">
      <alignment horizontal="left"/>
    </xf>
    <xf numFmtId="171" fontId="48" fillId="0" borderId="0" applyFill="0">
      <alignment horizontal="left"/>
    </xf>
    <xf numFmtId="172" fontId="21" fillId="0" borderId="0" applyFill="0">
      <alignment horizontal="right"/>
    </xf>
    <xf numFmtId="172" fontId="49" fillId="0" borderId="0" applyFill="0">
      <alignment horizontal="right"/>
    </xf>
    <xf numFmtId="0" fontId="12" fillId="0" borderId="13" applyFill="0"/>
    <xf numFmtId="0" fontId="40" fillId="0" borderId="13" applyFill="0"/>
    <xf numFmtId="0" fontId="36" fillId="0" borderId="14" applyNumberFormat="0" applyFill="0" applyAlignment="0" applyProtection="0"/>
    <xf numFmtId="0" fontId="34" fillId="0" borderId="0" applyNumberFormat="0" applyFill="0" applyBorder="0" applyAlignment="0" applyProtection="0"/>
  </cellStyleXfs>
  <cellXfs count="183">
    <xf numFmtId="0" fontId="0" fillId="2" borderId="0" xfId="0"/>
    <xf numFmtId="0" fontId="0" fillId="2" borderId="15" xfId="0" applyBorder="1"/>
    <xf numFmtId="0" fontId="0" fillId="2" borderId="0" xfId="0" applyAlignment="1">
      <alignment horizontal="centerContinuous" vertical="center"/>
    </xf>
    <xf numFmtId="0" fontId="0" fillId="2" borderId="16" xfId="0" applyBorder="1" applyAlignment="1">
      <alignment horizontal="center"/>
    </xf>
    <xf numFmtId="0" fontId="0" fillId="2" borderId="17" xfId="0" applyBorder="1" applyAlignment="1">
      <alignment horizontal="center"/>
    </xf>
    <xf numFmtId="0" fontId="0" fillId="2" borderId="18" xfId="0" applyBorder="1" applyAlignment="1">
      <alignment horizontal="center"/>
    </xf>
    <xf numFmtId="0" fontId="0" fillId="2" borderId="19" xfId="0" applyBorder="1" applyAlignment="1">
      <alignment horizontal="left" vertical="top"/>
    </xf>
    <xf numFmtId="0" fontId="0" fillId="2" borderId="20" xfId="0" applyBorder="1" applyAlignment="1">
      <alignment horizontal="center" vertical="top"/>
    </xf>
    <xf numFmtId="0" fontId="0" fillId="2" borderId="20" xfId="0" applyBorder="1" applyAlignment="1">
      <alignment vertical="top"/>
    </xf>
    <xf numFmtId="1" fontId="0" fillId="2" borderId="20" xfId="0" applyNumberFormat="1" applyBorder="1" applyAlignment="1">
      <alignment horizontal="center" vertical="top"/>
    </xf>
    <xf numFmtId="0" fontId="0" fillId="2" borderId="21" xfId="0" applyBorder="1" applyAlignment="1">
      <alignment vertical="top"/>
    </xf>
    <xf numFmtId="0" fontId="0" fillId="2" borderId="0" xfId="0" applyAlignment="1">
      <alignment vertical="top"/>
    </xf>
    <xf numFmtId="1" fontId="0" fillId="2" borderId="0" xfId="0" applyNumberFormat="1" applyAlignment="1">
      <alignment horizontal="centerContinuous" vertical="top"/>
    </xf>
    <xf numFmtId="0" fontId="0" fillId="2" borderId="16" xfId="0" applyBorder="1" applyAlignment="1">
      <alignment horizontal="center" vertical="top"/>
    </xf>
    <xf numFmtId="0" fontId="0" fillId="2" borderId="19" xfId="0" applyBorder="1" applyAlignment="1">
      <alignment horizontal="right" vertical="top"/>
    </xf>
    <xf numFmtId="0" fontId="5" fillId="2" borderId="15" xfId="0" applyFont="1" applyBorder="1"/>
    <xf numFmtId="7" fontId="0" fillId="2" borderId="0" xfId="0" applyNumberFormat="1" applyAlignment="1">
      <alignment horizontal="right"/>
    </xf>
    <xf numFmtId="7" fontId="0" fillId="2" borderId="18" xfId="0" applyNumberFormat="1" applyBorder="1" applyAlignment="1">
      <alignment horizontal="right"/>
    </xf>
    <xf numFmtId="7" fontId="0" fillId="2" borderId="20" xfId="0" applyNumberFormat="1" applyBorder="1" applyAlignment="1">
      <alignment horizontal="right"/>
    </xf>
    <xf numFmtId="7" fontId="0" fillId="2" borderId="22" xfId="0" applyNumberFormat="1" applyBorder="1" applyAlignment="1">
      <alignment horizontal="right"/>
    </xf>
    <xf numFmtId="0" fontId="0" fillId="2" borderId="0" xfId="0" applyAlignment="1">
      <alignment horizontal="right"/>
    </xf>
    <xf numFmtId="7" fontId="0" fillId="2" borderId="19" xfId="0" applyNumberFormat="1" applyBorder="1" applyAlignment="1">
      <alignment horizontal="right"/>
    </xf>
    <xf numFmtId="7" fontId="0" fillId="2" borderId="23" xfId="0" applyNumberFormat="1" applyBorder="1" applyAlignment="1">
      <alignment horizontal="right"/>
    </xf>
    <xf numFmtId="0" fontId="0" fillId="2" borderId="0" xfId="0" applyAlignment="1">
      <alignment horizontal="center"/>
    </xf>
    <xf numFmtId="0" fontId="0" fillId="2" borderId="15" xfId="0" applyBorder="1" applyAlignment="1">
      <alignment horizontal="center"/>
    </xf>
    <xf numFmtId="0" fontId="0" fillId="2" borderId="25" xfId="0" applyBorder="1" applyAlignment="1">
      <alignment horizontal="right"/>
    </xf>
    <xf numFmtId="7" fontId="0" fillId="2" borderId="13" xfId="0" applyNumberFormat="1" applyBorder="1" applyAlignment="1">
      <alignment horizontal="right"/>
    </xf>
    <xf numFmtId="7" fontId="0" fillId="2" borderId="26" xfId="0" applyNumberFormat="1" applyBorder="1" applyAlignment="1">
      <alignment horizontal="right"/>
    </xf>
    <xf numFmtId="7" fontId="2" fillId="2" borderId="0" xfId="0" applyNumberFormat="1" applyFont="1" applyAlignment="1">
      <alignment horizontal="centerContinuous" vertical="center"/>
    </xf>
    <xf numFmtId="1" fontId="5" fillId="2" borderId="0" xfId="0" applyNumberFormat="1" applyFont="1" applyAlignment="1">
      <alignment horizontal="centerContinuous" vertical="top"/>
    </xf>
    <xf numFmtId="0" fontId="5" fillId="2" borderId="0" xfId="0" applyFont="1" applyAlignment="1">
      <alignment horizontal="centerContinuous" vertical="center"/>
    </xf>
    <xf numFmtId="7" fontId="6" fillId="2" borderId="0" xfId="0" applyNumberFormat="1" applyFont="1" applyAlignment="1">
      <alignment horizontal="centerContinuous" vertical="center"/>
    </xf>
    <xf numFmtId="2" fontId="0" fillId="2" borderId="0" xfId="0" applyNumberFormat="1" applyAlignment="1">
      <alignment horizontal="centerContinuous"/>
    </xf>
    <xf numFmtId="7" fontId="0" fillId="2" borderId="0" xfId="0" applyNumberFormat="1" applyAlignment="1">
      <alignment horizontal="centerContinuous" vertical="center"/>
    </xf>
    <xf numFmtId="0" fontId="3" fillId="2" borderId="22" xfId="0" applyFont="1" applyBorder="1" applyAlignment="1">
      <alignment horizontal="center" vertical="center"/>
    </xf>
    <xf numFmtId="0" fontId="3" fillId="2" borderId="19" xfId="0" applyFont="1" applyBorder="1" applyAlignment="1">
      <alignment horizontal="center" vertical="center"/>
    </xf>
    <xf numFmtId="7" fontId="0" fillId="2" borderId="20" xfId="0" applyNumberFormat="1" applyBorder="1" applyAlignment="1">
      <alignment horizontal="right" vertical="center"/>
    </xf>
    <xf numFmtId="7" fontId="0" fillId="2" borderId="19" xfId="0" applyNumberFormat="1" applyBorder="1" applyAlignment="1">
      <alignment horizontal="right" vertical="center"/>
    </xf>
    <xf numFmtId="0" fontId="0" fillId="2" borderId="0" xfId="0" applyAlignment="1">
      <alignment vertical="center"/>
    </xf>
    <xf numFmtId="7" fontId="0" fillId="2" borderId="22" xfId="0" applyNumberFormat="1" applyBorder="1" applyAlignment="1">
      <alignment horizontal="right" vertical="center"/>
    </xf>
    <xf numFmtId="0" fontId="0" fillId="2" borderId="24" xfId="0" applyBorder="1" applyAlignment="1">
      <alignment vertical="top"/>
    </xf>
    <xf numFmtId="0" fontId="0" fillId="2" borderId="27" xfId="0" applyBorder="1"/>
    <xf numFmtId="0" fontId="0" fillId="2" borderId="24" xfId="0" applyBorder="1" applyAlignment="1">
      <alignment horizontal="center"/>
    </xf>
    <xf numFmtId="0" fontId="0" fillId="2" borderId="28" xfId="0" applyBorder="1"/>
    <xf numFmtId="0" fontId="0" fillId="2" borderId="28" xfId="0" applyBorder="1" applyAlignment="1">
      <alignment horizontal="center"/>
    </xf>
    <xf numFmtId="7" fontId="0" fillId="2" borderId="28" xfId="0" applyNumberFormat="1" applyBorder="1" applyAlignment="1">
      <alignment horizontal="right"/>
    </xf>
    <xf numFmtId="0" fontId="0" fillId="2" borderId="28" xfId="0" applyBorder="1" applyAlignment="1">
      <alignment horizontal="right"/>
    </xf>
    <xf numFmtId="7" fontId="0" fillId="2" borderId="0" xfId="0" applyNumberFormat="1" applyAlignment="1">
      <alignment vertical="center"/>
    </xf>
    <xf numFmtId="2" fontId="0" fillId="2" borderId="0" xfId="0" applyNumberFormat="1"/>
    <xf numFmtId="0" fontId="8" fillId="2" borderId="15" xfId="0" applyFont="1" applyBorder="1" applyAlignment="1">
      <alignment horizontal="centerContinuous"/>
    </xf>
    <xf numFmtId="0" fontId="0" fillId="2" borderId="15" xfId="0" applyBorder="1" applyAlignment="1">
      <alignment horizontal="centerContinuous"/>
    </xf>
    <xf numFmtId="0" fontId="0" fillId="2" borderId="24" xfId="0" applyBorder="1" applyAlignment="1">
      <alignment horizontal="right"/>
    </xf>
    <xf numFmtId="0" fontId="0" fillId="2" borderId="30" xfId="0" applyBorder="1" applyAlignment="1">
      <alignment vertical="top"/>
    </xf>
    <xf numFmtId="0" fontId="0" fillId="2" borderId="13" xfId="0" applyBorder="1"/>
    <xf numFmtId="0" fontId="0" fillId="2" borderId="13" xfId="0" applyBorder="1" applyAlignment="1">
      <alignment horizontal="center"/>
    </xf>
    <xf numFmtId="7" fontId="0" fillId="2" borderId="16" xfId="0" applyNumberFormat="1" applyBorder="1" applyAlignment="1">
      <alignment horizontal="center"/>
    </xf>
    <xf numFmtId="0" fontId="0" fillId="2" borderId="20" xfId="0" applyBorder="1" applyAlignment="1">
      <alignment horizontal="right"/>
    </xf>
    <xf numFmtId="7" fontId="0" fillId="2" borderId="31" xfId="0" applyNumberFormat="1" applyBorder="1" applyAlignment="1">
      <alignment horizontal="right"/>
    </xf>
    <xf numFmtId="7" fontId="0" fillId="2" borderId="32" xfId="0" applyNumberFormat="1" applyBorder="1" applyAlignment="1">
      <alignment horizontal="right" vertical="center"/>
    </xf>
    <xf numFmtId="7" fontId="0" fillId="2" borderId="29" xfId="0" applyNumberFormat="1" applyBorder="1" applyAlignment="1">
      <alignment horizontal="right" vertical="center"/>
    </xf>
    <xf numFmtId="0" fontId="0" fillId="2" borderId="33" xfId="0" applyBorder="1" applyAlignment="1">
      <alignment horizontal="right"/>
    </xf>
    <xf numFmtId="0" fontId="0" fillId="2" borderId="34" xfId="0" applyBorder="1" applyAlignment="1">
      <alignment horizontal="right"/>
    </xf>
    <xf numFmtId="0" fontId="0" fillId="0" borderId="0" xfId="0" applyFill="1"/>
    <xf numFmtId="4" fontId="9" fillId="26" borderId="1" xfId="0" applyNumberFormat="1" applyFont="1" applyFill="1" applyBorder="1" applyAlignment="1">
      <alignment horizontal="center" vertical="top" wrapText="1"/>
    </xf>
    <xf numFmtId="0" fontId="54" fillId="26" borderId="0" xfId="0" applyFont="1" applyFill="1"/>
    <xf numFmtId="0" fontId="9" fillId="2" borderId="0" xfId="81"/>
    <xf numFmtId="7" fontId="9" fillId="2" borderId="20" xfId="81" applyNumberFormat="1" applyBorder="1" applyAlignment="1">
      <alignment horizontal="right" vertical="center"/>
    </xf>
    <xf numFmtId="0" fontId="9" fillId="2" borderId="0" xfId="81" applyAlignment="1">
      <alignment vertical="center"/>
    </xf>
    <xf numFmtId="7" fontId="9" fillId="2" borderId="22" xfId="81" applyNumberFormat="1" applyBorder="1" applyAlignment="1">
      <alignment horizontal="right" vertical="center"/>
    </xf>
    <xf numFmtId="0" fontId="3" fillId="2" borderId="50" xfId="81" applyFont="1" applyBorder="1" applyAlignment="1">
      <alignment horizontal="center" vertical="center"/>
    </xf>
    <xf numFmtId="7" fontId="9" fillId="2" borderId="51" xfId="81" applyNumberFormat="1" applyBorder="1" applyAlignment="1">
      <alignment horizontal="right" vertical="center"/>
    </xf>
    <xf numFmtId="4" fontId="9" fillId="26" borderId="35" xfId="81" applyNumberFormat="1" applyFill="1" applyBorder="1" applyAlignment="1">
      <alignment horizontal="center" vertical="top" wrapText="1"/>
    </xf>
    <xf numFmtId="7" fontId="9" fillId="2" borderId="40" xfId="81" applyNumberFormat="1" applyBorder="1" applyAlignment="1">
      <alignment horizontal="right" vertical="center"/>
    </xf>
    <xf numFmtId="0" fontId="3" fillId="2" borderId="52" xfId="81" applyFont="1" applyBorder="1" applyAlignment="1">
      <alignment horizontal="center" vertical="center"/>
    </xf>
    <xf numFmtId="7" fontId="9" fillId="2" borderId="53" xfId="81" applyNumberFormat="1" applyBorder="1" applyAlignment="1">
      <alignment horizontal="right" vertical="center"/>
    </xf>
    <xf numFmtId="0" fontId="3" fillId="2" borderId="55" xfId="0" applyFont="1" applyBorder="1" applyAlignment="1">
      <alignment vertical="top"/>
    </xf>
    <xf numFmtId="1" fontId="0" fillId="2" borderId="56" xfId="0" applyNumberFormat="1" applyBorder="1" applyAlignment="1">
      <alignment horizontal="center" vertical="top"/>
    </xf>
    <xf numFmtId="0" fontId="0" fillId="2" borderId="56" xfId="0" applyBorder="1" applyAlignment="1">
      <alignment horizontal="center" vertical="top"/>
    </xf>
    <xf numFmtId="7" fontId="0" fillId="2" borderId="56" xfId="0" applyNumberFormat="1" applyBorder="1" applyAlignment="1">
      <alignment horizontal="right"/>
    </xf>
    <xf numFmtId="7" fontId="0" fillId="2" borderId="55" xfId="0" applyNumberFormat="1" applyBorder="1" applyAlignment="1">
      <alignment horizontal="right"/>
    </xf>
    <xf numFmtId="1" fontId="0" fillId="2" borderId="56" xfId="0" applyNumberFormat="1" applyBorder="1" applyAlignment="1">
      <alignment vertical="top"/>
    </xf>
    <xf numFmtId="0" fontId="0" fillId="2" borderId="55" xfId="0" applyBorder="1" applyAlignment="1">
      <alignment horizontal="center" vertical="top"/>
    </xf>
    <xf numFmtId="0" fontId="0" fillId="2" borderId="56" xfId="0" applyBorder="1" applyAlignment="1">
      <alignment vertical="top"/>
    </xf>
    <xf numFmtId="0" fontId="0" fillId="2" borderId="55" xfId="0" applyBorder="1" applyAlignment="1">
      <alignment vertical="top"/>
    </xf>
    <xf numFmtId="0" fontId="0" fillId="2" borderId="57" xfId="0" applyBorder="1" applyAlignment="1">
      <alignment horizontal="left" vertical="top"/>
    </xf>
    <xf numFmtId="1" fontId="0" fillId="2" borderId="58" xfId="0" applyNumberFormat="1" applyBorder="1" applyAlignment="1">
      <alignment horizontal="center" vertical="top"/>
    </xf>
    <xf numFmtId="0" fontId="0" fillId="2" borderId="58" xfId="0" applyBorder="1" applyAlignment="1">
      <alignment vertical="top"/>
    </xf>
    <xf numFmtId="0" fontId="0" fillId="2" borderId="58" xfId="0" applyBorder="1" applyAlignment="1">
      <alignment horizontal="center" vertical="top"/>
    </xf>
    <xf numFmtId="7" fontId="0" fillId="2" borderId="57" xfId="0" applyNumberFormat="1" applyBorder="1" applyAlignment="1">
      <alignment horizontal="right"/>
    </xf>
    <xf numFmtId="165" fontId="9" fillId="0" borderId="59" xfId="0" applyNumberFormat="1" applyFont="1" applyFill="1" applyBorder="1" applyAlignment="1">
      <alignment horizontal="left" vertical="top" wrapText="1"/>
    </xf>
    <xf numFmtId="164" fontId="9" fillId="0" borderId="59" xfId="0" applyNumberFormat="1" applyFont="1" applyFill="1" applyBorder="1" applyAlignment="1">
      <alignment horizontal="left" vertical="top" wrapText="1"/>
    </xf>
    <xf numFmtId="164" fontId="9" fillId="0" borderId="59" xfId="0" applyNumberFormat="1" applyFont="1" applyFill="1" applyBorder="1" applyAlignment="1">
      <alignment horizontal="center" vertical="top" wrapText="1"/>
    </xf>
    <xf numFmtId="0" fontId="9" fillId="0" borderId="59" xfId="0" applyFont="1" applyFill="1" applyBorder="1" applyAlignment="1">
      <alignment horizontal="center" vertical="top" wrapText="1"/>
    </xf>
    <xf numFmtId="167" fontId="9" fillId="26" borderId="1" xfId="0" applyNumberFormat="1" applyFont="1" applyFill="1" applyBorder="1" applyAlignment="1">
      <alignment horizontal="center" vertical="top"/>
    </xf>
    <xf numFmtId="4" fontId="9" fillId="26" borderId="1" xfId="0" applyNumberFormat="1" applyFont="1" applyFill="1" applyBorder="1" applyAlignment="1">
      <alignment horizontal="center" vertical="top"/>
    </xf>
    <xf numFmtId="164" fontId="3" fillId="0" borderId="55" xfId="0" applyNumberFormat="1" applyFont="1" applyFill="1" applyBorder="1" applyAlignment="1">
      <alignment horizontal="left" vertical="center" wrapText="1"/>
    </xf>
    <xf numFmtId="0" fontId="10" fillId="2" borderId="35" xfId="0" applyFont="1" applyBorder="1" applyAlignment="1">
      <alignment vertical="top" wrapText="1"/>
    </xf>
    <xf numFmtId="7" fontId="0" fillId="0" borderId="55" xfId="0" applyNumberFormat="1" applyFill="1" applyBorder="1" applyAlignment="1">
      <alignment horizontal="right"/>
    </xf>
    <xf numFmtId="7" fontId="9" fillId="2" borderId="0" xfId="81" applyNumberFormat="1" applyAlignment="1">
      <alignment horizontal="right" vertical="center"/>
    </xf>
    <xf numFmtId="0" fontId="0" fillId="0" borderId="56" xfId="0" applyFill="1" applyBorder="1" applyAlignment="1">
      <alignment horizontal="center" vertical="top"/>
    </xf>
    <xf numFmtId="0" fontId="3" fillId="2" borderId="62" xfId="0" applyFont="1" applyBorder="1" applyAlignment="1">
      <alignment horizontal="center" vertical="center"/>
    </xf>
    <xf numFmtId="7" fontId="0" fillId="2" borderId="62" xfId="0" applyNumberFormat="1" applyBorder="1" applyAlignment="1">
      <alignment horizontal="right" vertical="center"/>
    </xf>
    <xf numFmtId="165" fontId="9" fillId="2" borderId="59" xfId="0" applyNumberFormat="1" applyFont="1" applyBorder="1" applyAlignment="1">
      <alignment horizontal="left" vertical="top" wrapText="1"/>
    </xf>
    <xf numFmtId="164" fontId="9" fillId="2" borderId="59" xfId="0" applyNumberFormat="1" applyFont="1" applyBorder="1" applyAlignment="1">
      <alignment horizontal="center" vertical="top" wrapText="1"/>
    </xf>
    <xf numFmtId="166" fontId="9" fillId="26" borderId="59" xfId="0" applyNumberFormat="1" applyFont="1" applyFill="1" applyBorder="1" applyAlignment="1" applyProtection="1">
      <alignment vertical="top"/>
      <protection locked="0"/>
    </xf>
    <xf numFmtId="166" fontId="9" fillId="2" borderId="59" xfId="0" applyNumberFormat="1" applyFont="1" applyBorder="1" applyAlignment="1">
      <alignment vertical="top"/>
    </xf>
    <xf numFmtId="0" fontId="9" fillId="2" borderId="59" xfId="0" applyFont="1" applyBorder="1" applyAlignment="1">
      <alignment horizontal="center" vertical="top" wrapText="1"/>
    </xf>
    <xf numFmtId="1" fontId="9" fillId="2" borderId="59" xfId="0" applyNumberFormat="1" applyFont="1" applyBorder="1" applyAlignment="1">
      <alignment horizontal="right" vertical="top"/>
    </xf>
    <xf numFmtId="1" fontId="9" fillId="0" borderId="59" xfId="0" applyNumberFormat="1" applyFont="1" applyFill="1" applyBorder="1" applyAlignment="1">
      <alignment horizontal="right" vertical="top"/>
    </xf>
    <xf numFmtId="166" fontId="9" fillId="0" borderId="59" xfId="0" applyNumberFormat="1" applyFont="1" applyFill="1" applyBorder="1" applyAlignment="1" applyProtection="1">
      <alignment vertical="top"/>
      <protection locked="0"/>
    </xf>
    <xf numFmtId="164" fontId="9" fillId="26" borderId="59" xfId="0" applyNumberFormat="1" applyFont="1" applyFill="1" applyBorder="1" applyAlignment="1">
      <alignment horizontal="center" vertical="top" wrapText="1"/>
    </xf>
    <xf numFmtId="165" fontId="9" fillId="2" borderId="59" xfId="0" applyNumberFormat="1" applyFont="1" applyBorder="1" applyAlignment="1">
      <alignment horizontal="center" vertical="top" wrapText="1"/>
    </xf>
    <xf numFmtId="164" fontId="9" fillId="2" borderId="59" xfId="0" applyNumberFormat="1" applyFont="1" applyBorder="1" applyAlignment="1">
      <alignment horizontal="left" vertical="top" wrapText="1"/>
    </xf>
    <xf numFmtId="1" fontId="9" fillId="2" borderId="59" xfId="0" applyNumberFormat="1" applyFont="1" applyBorder="1" applyAlignment="1">
      <alignment horizontal="right" vertical="top" wrapText="1"/>
    </xf>
    <xf numFmtId="164" fontId="3" fillId="25" borderId="55" xfId="0" applyNumberFormat="1" applyFont="1" applyFill="1" applyBorder="1" applyAlignment="1">
      <alignment horizontal="left" vertical="center"/>
    </xf>
    <xf numFmtId="164" fontId="3" fillId="25" borderId="55" xfId="0" applyNumberFormat="1" applyFont="1" applyFill="1" applyBorder="1" applyAlignment="1">
      <alignment horizontal="left" vertical="center" wrapText="1"/>
    </xf>
    <xf numFmtId="164" fontId="3" fillId="25" borderId="19" xfId="0" applyNumberFormat="1" applyFont="1" applyFill="1" applyBorder="1" applyAlignment="1">
      <alignment horizontal="left" vertical="center" wrapText="1"/>
    </xf>
    <xf numFmtId="164" fontId="3" fillId="25" borderId="19" xfId="0" applyNumberFormat="1" applyFont="1" applyFill="1" applyBorder="1" applyAlignment="1">
      <alignment horizontal="left" vertical="center"/>
    </xf>
    <xf numFmtId="164" fontId="3" fillId="0" borderId="57" xfId="0" applyNumberFormat="1" applyFont="1" applyFill="1" applyBorder="1" applyAlignment="1">
      <alignment horizontal="left" vertical="center" wrapText="1"/>
    </xf>
    <xf numFmtId="0" fontId="0" fillId="2" borderId="35" xfId="0" applyBorder="1" applyAlignment="1">
      <alignment vertical="top"/>
    </xf>
    <xf numFmtId="0" fontId="0" fillId="2" borderId="60" xfId="0" applyBorder="1" applyAlignment="1">
      <alignment horizontal="right"/>
    </xf>
    <xf numFmtId="0" fontId="9" fillId="0" borderId="65" xfId="81" applyFill="1" applyBorder="1" applyAlignment="1">
      <alignment horizontal="center" vertical="top" wrapText="1"/>
    </xf>
    <xf numFmtId="1" fontId="53" fillId="0" borderId="65" xfId="81" applyNumberFormat="1" applyFont="1" applyFill="1" applyBorder="1" applyAlignment="1">
      <alignment horizontal="right" vertical="top" wrapText="1"/>
    </xf>
    <xf numFmtId="166" fontId="53" fillId="0" borderId="65" xfId="81" applyNumberFormat="1" applyFont="1" applyFill="1" applyBorder="1" applyAlignment="1" applyProtection="1">
      <alignment vertical="top"/>
      <protection locked="0"/>
    </xf>
    <xf numFmtId="166" fontId="53" fillId="0" borderId="65" xfId="81" applyNumberFormat="1" applyFont="1" applyFill="1" applyBorder="1" applyAlignment="1">
      <alignment vertical="top"/>
    </xf>
    <xf numFmtId="7" fontId="0" fillId="0" borderId="54" xfId="0" applyNumberFormat="1" applyFill="1" applyBorder="1" applyAlignment="1">
      <alignment horizontal="right"/>
    </xf>
    <xf numFmtId="0" fontId="3" fillId="0" borderId="26" xfId="0" applyFont="1" applyFill="1" applyBorder="1" applyAlignment="1">
      <alignment horizontal="center" vertical="center"/>
    </xf>
    <xf numFmtId="0" fontId="0" fillId="2" borderId="44" xfId="0" applyBorder="1"/>
    <xf numFmtId="4" fontId="9" fillId="0" borderId="1" xfId="0" applyNumberFormat="1" applyFont="1" applyFill="1" applyBorder="1" applyAlignment="1">
      <alignment horizontal="center" vertical="top"/>
    </xf>
    <xf numFmtId="0" fontId="0" fillId="2" borderId="44" xfId="0" applyBorder="1" applyAlignment="1">
      <alignment horizontal="center"/>
    </xf>
    <xf numFmtId="0" fontId="0" fillId="2" borderId="44" xfId="0" applyBorder="1" applyAlignment="1">
      <alignment horizontal="right"/>
    </xf>
    <xf numFmtId="165" fontId="9" fillId="0" borderId="66" xfId="81" applyNumberFormat="1" applyFill="1" applyBorder="1" applyAlignment="1">
      <alignment horizontal="left" vertical="top" wrapText="1"/>
    </xf>
    <xf numFmtId="165" fontId="9" fillId="0" borderId="59" xfId="0" applyNumberFormat="1" applyFont="1" applyFill="1" applyBorder="1" applyAlignment="1">
      <alignment horizontal="center" vertical="top" wrapText="1"/>
    </xf>
    <xf numFmtId="7" fontId="0" fillId="0" borderId="20" xfId="0" applyNumberFormat="1" applyFill="1" applyBorder="1" applyAlignment="1">
      <alignment horizontal="right"/>
    </xf>
    <xf numFmtId="0" fontId="3" fillId="0" borderId="55" xfId="0" applyFont="1" applyFill="1" applyBorder="1" applyAlignment="1">
      <alignment vertical="top"/>
    </xf>
    <xf numFmtId="1" fontId="0" fillId="0" borderId="56" xfId="0" applyNumberFormat="1" applyFill="1" applyBorder="1" applyAlignment="1">
      <alignment horizontal="center" vertical="top"/>
    </xf>
    <xf numFmtId="1" fontId="0" fillId="0" borderId="56" xfId="0" applyNumberFormat="1" applyFill="1" applyBorder="1" applyAlignment="1">
      <alignment vertical="top"/>
    </xf>
    <xf numFmtId="164" fontId="9" fillId="0" borderId="65" xfId="81" applyNumberFormat="1" applyFill="1" applyBorder="1" applyAlignment="1">
      <alignment horizontal="left" vertical="top" wrapText="1"/>
    </xf>
    <xf numFmtId="164" fontId="9" fillId="0" borderId="65" xfId="80" applyNumberFormat="1" applyFont="1" applyBorder="1" applyAlignment="1">
      <alignment horizontal="center" vertical="top" wrapText="1"/>
    </xf>
    <xf numFmtId="0" fontId="0" fillId="2" borderId="0" xfId="0" applyAlignment="1">
      <alignment vertical="center" wrapText="1"/>
    </xf>
    <xf numFmtId="0" fontId="3" fillId="2" borderId="0" xfId="0" applyFont="1" applyAlignment="1">
      <alignment horizontal="center" vertical="center"/>
    </xf>
    <xf numFmtId="1" fontId="7" fillId="2" borderId="0" xfId="0" applyNumberFormat="1" applyFont="1" applyAlignment="1">
      <alignment horizontal="left" vertical="center" wrapText="1"/>
    </xf>
    <xf numFmtId="7" fontId="0" fillId="2" borderId="45" xfId="0" applyNumberFormat="1" applyBorder="1" applyAlignment="1">
      <alignment horizontal="right"/>
    </xf>
    <xf numFmtId="0" fontId="3" fillId="2" borderId="3" xfId="81" applyFont="1" applyBorder="1" applyAlignment="1">
      <alignment horizontal="center" vertical="center"/>
    </xf>
    <xf numFmtId="7" fontId="9" fillId="2" borderId="67" xfId="81" applyNumberFormat="1" applyBorder="1" applyAlignment="1">
      <alignment horizontal="right" vertical="center"/>
    </xf>
    <xf numFmtId="7" fontId="9" fillId="2" borderId="68" xfId="81" applyNumberFormat="1" applyBorder="1" applyAlignment="1">
      <alignment horizontal="right" vertical="center"/>
    </xf>
    <xf numFmtId="7" fontId="0" fillId="2" borderId="36" xfId="0" applyNumberFormat="1" applyBorder="1" applyAlignment="1">
      <alignment horizontal="center"/>
    </xf>
    <xf numFmtId="0" fontId="0" fillId="2" borderId="49" xfId="0" applyBorder="1"/>
    <xf numFmtId="1" fontId="4" fillId="0" borderId="46" xfId="0" applyNumberFormat="1" applyFont="1" applyFill="1" applyBorder="1" applyAlignment="1">
      <alignment horizontal="left" vertical="center" wrapText="1"/>
    </xf>
    <xf numFmtId="0" fontId="0" fillId="0" borderId="47" xfId="0" applyFill="1" applyBorder="1" applyAlignment="1">
      <alignment vertical="center" wrapText="1"/>
    </xf>
    <xf numFmtId="0" fontId="0" fillId="0" borderId="48" xfId="0" applyFill="1" applyBorder="1" applyAlignment="1">
      <alignment vertical="center" wrapText="1"/>
    </xf>
    <xf numFmtId="1" fontId="4" fillId="2" borderId="32" xfId="0" applyNumberFormat="1" applyFont="1" applyBorder="1" applyAlignment="1">
      <alignment horizontal="left" vertical="center" wrapText="1"/>
    </xf>
    <xf numFmtId="1" fontId="4" fillId="2" borderId="38" xfId="0" applyNumberFormat="1" applyFont="1" applyBorder="1" applyAlignment="1">
      <alignment horizontal="left" vertical="center" wrapText="1"/>
    </xf>
    <xf numFmtId="1" fontId="7" fillId="2" borderId="63" xfId="0" applyNumberFormat="1" applyFont="1" applyBorder="1" applyAlignment="1">
      <alignment horizontal="left" vertical="center" wrapText="1"/>
    </xf>
    <xf numFmtId="0" fontId="0" fillId="2" borderId="61" xfId="0" applyBorder="1" applyAlignment="1">
      <alignment vertical="center" wrapText="1"/>
    </xf>
    <xf numFmtId="0" fontId="0" fillId="2" borderId="64" xfId="0" applyBorder="1" applyAlignment="1">
      <alignment vertical="center" wrapText="1"/>
    </xf>
    <xf numFmtId="1" fontId="7" fillId="2" borderId="40" xfId="0" applyNumberFormat="1" applyFont="1" applyBorder="1" applyAlignment="1">
      <alignment horizontal="left" vertical="center" wrapText="1"/>
    </xf>
    <xf numFmtId="0" fontId="0" fillId="2" borderId="41" xfId="0" applyBorder="1" applyAlignment="1">
      <alignment vertical="center" wrapText="1"/>
    </xf>
    <xf numFmtId="0" fontId="0" fillId="2" borderId="42" xfId="0" applyBorder="1" applyAlignment="1">
      <alignment vertical="center" wrapText="1"/>
    </xf>
    <xf numFmtId="1" fontId="7" fillId="2" borderId="67" xfId="81" applyNumberFormat="1" applyFont="1" applyBorder="1" applyAlignment="1">
      <alignment horizontal="left" vertical="center" wrapText="1"/>
    </xf>
    <xf numFmtId="0" fontId="9" fillId="2" borderId="67" xfId="81" applyBorder="1" applyAlignment="1">
      <alignment vertical="center" wrapText="1"/>
    </xf>
    <xf numFmtId="1" fontId="7" fillId="2" borderId="40" xfId="81" applyNumberFormat="1" applyFont="1" applyBorder="1" applyAlignment="1">
      <alignment horizontal="left" vertical="center" wrapText="1"/>
    </xf>
    <xf numFmtId="0" fontId="9" fillId="2" borderId="41" xfId="81" applyBorder="1" applyAlignment="1">
      <alignment vertical="center" wrapText="1"/>
    </xf>
    <xf numFmtId="0" fontId="9" fillId="2" borderId="42" xfId="81" applyBorder="1" applyAlignment="1">
      <alignment vertical="center" wrapText="1"/>
    </xf>
    <xf numFmtId="1" fontId="4" fillId="2" borderId="40" xfId="0" applyNumberFormat="1" applyFont="1" applyBorder="1" applyAlignment="1">
      <alignment horizontal="left" vertical="center" wrapText="1"/>
    </xf>
    <xf numFmtId="0" fontId="0" fillId="2" borderId="43" xfId="0" applyBorder="1"/>
    <xf numFmtId="0" fontId="0" fillId="2" borderId="44" xfId="0" applyBorder="1"/>
    <xf numFmtId="1" fontId="55" fillId="2" borderId="46" xfId="0" applyNumberFormat="1" applyFont="1" applyBorder="1" applyAlignment="1">
      <alignment horizontal="left" vertical="center" wrapText="1"/>
    </xf>
    <xf numFmtId="0" fontId="9" fillId="2" borderId="47" xfId="0" applyFont="1" applyBorder="1" applyAlignment="1">
      <alignment vertical="center" wrapText="1"/>
    </xf>
    <xf numFmtId="0" fontId="9" fillId="2" borderId="48" xfId="0" applyFont="1" applyBorder="1" applyAlignment="1">
      <alignment vertical="center" wrapText="1"/>
    </xf>
    <xf numFmtId="1" fontId="7" fillId="2" borderId="20" xfId="0" applyNumberFormat="1" applyFont="1" applyBorder="1" applyAlignment="1">
      <alignment horizontal="left" vertical="center" wrapText="1"/>
    </xf>
    <xf numFmtId="0" fontId="0" fillId="2" borderId="0" xfId="0" applyAlignment="1">
      <alignment vertical="center" wrapText="1"/>
    </xf>
    <xf numFmtId="0" fontId="0" fillId="2" borderId="45" xfId="0" applyBorder="1" applyAlignment="1">
      <alignment vertical="center" wrapText="1"/>
    </xf>
    <xf numFmtId="0" fontId="0" fillId="2" borderId="37" xfId="0" applyBorder="1"/>
    <xf numFmtId="1" fontId="7" fillId="2" borderId="32" xfId="0" applyNumberFormat="1" applyFont="1" applyBorder="1" applyAlignment="1">
      <alignment horizontal="left" vertical="center" wrapText="1"/>
    </xf>
    <xf numFmtId="0" fontId="0" fillId="2" borderId="38" xfId="0" applyBorder="1" applyAlignment="1">
      <alignment vertical="center" wrapText="1"/>
    </xf>
    <xf numFmtId="0" fontId="0" fillId="2" borderId="39" xfId="0" applyBorder="1" applyAlignment="1">
      <alignment vertical="center" wrapText="1"/>
    </xf>
    <xf numFmtId="1" fontId="4" fillId="2" borderId="46" xfId="0" applyNumberFormat="1" applyFont="1" applyBorder="1" applyAlignment="1">
      <alignment horizontal="left" vertical="center" wrapText="1"/>
    </xf>
    <xf numFmtId="0" fontId="0" fillId="2" borderId="47" xfId="0" applyBorder="1" applyAlignment="1">
      <alignment vertical="center" wrapText="1"/>
    </xf>
    <xf numFmtId="0" fontId="0" fillId="2" borderId="48" xfId="0" applyBorder="1" applyAlignment="1">
      <alignment vertical="center" wrapText="1"/>
    </xf>
    <xf numFmtId="1" fontId="7" fillId="2" borderId="20" xfId="81" applyNumberFormat="1" applyFont="1" applyBorder="1" applyAlignment="1">
      <alignment horizontal="left" vertical="center" wrapText="1"/>
    </xf>
    <xf numFmtId="0" fontId="9" fillId="2" borderId="0" xfId="81" applyAlignment="1">
      <alignment vertical="center" wrapText="1"/>
    </xf>
    <xf numFmtId="0" fontId="9" fillId="2" borderId="45" xfId="81" applyBorder="1" applyAlignment="1">
      <alignment vertical="center" wrapText="1"/>
    </xf>
  </cellXfs>
  <cellStyles count="109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BigLine" xfId="26" xr:uid="{00000000-0005-0000-0000-000019000000}"/>
    <cellStyle name="BigLine 2" xfId="27" xr:uid="{00000000-0005-0000-0000-00001A000000}"/>
    <cellStyle name="Blank" xfId="28" xr:uid="{00000000-0005-0000-0000-00001B000000}"/>
    <cellStyle name="Blank 2" xfId="29" xr:uid="{00000000-0005-0000-0000-00001C000000}"/>
    <cellStyle name="Blank 3" xfId="30" xr:uid="{00000000-0005-0000-0000-00001D000000}"/>
    <cellStyle name="BLine" xfId="31" xr:uid="{00000000-0005-0000-0000-00001E000000}"/>
    <cellStyle name="BLine 2" xfId="32" xr:uid="{00000000-0005-0000-0000-00001F000000}"/>
    <cellStyle name="C2" xfId="33" xr:uid="{00000000-0005-0000-0000-000020000000}"/>
    <cellStyle name="C2 2" xfId="34" xr:uid="{00000000-0005-0000-0000-000021000000}"/>
    <cellStyle name="C2 3" xfId="35" xr:uid="{00000000-0005-0000-0000-000022000000}"/>
    <cellStyle name="C2Sctn" xfId="36" xr:uid="{00000000-0005-0000-0000-000023000000}"/>
    <cellStyle name="C2Sctn 2" xfId="37" xr:uid="{00000000-0005-0000-0000-000024000000}"/>
    <cellStyle name="C3" xfId="38" xr:uid="{00000000-0005-0000-0000-000025000000}"/>
    <cellStyle name="C3 2" xfId="39" xr:uid="{00000000-0005-0000-0000-000026000000}"/>
    <cellStyle name="C3 3" xfId="40" xr:uid="{00000000-0005-0000-0000-000027000000}"/>
    <cellStyle name="C3Rem" xfId="41" xr:uid="{00000000-0005-0000-0000-000028000000}"/>
    <cellStyle name="C3Rem 2" xfId="42" xr:uid="{00000000-0005-0000-0000-000029000000}"/>
    <cellStyle name="C3Rem 3" xfId="43" xr:uid="{00000000-0005-0000-0000-00002A000000}"/>
    <cellStyle name="C3Sctn" xfId="44" xr:uid="{00000000-0005-0000-0000-00002B000000}"/>
    <cellStyle name="C3Sctn 2" xfId="45" xr:uid="{00000000-0005-0000-0000-00002C000000}"/>
    <cellStyle name="C4" xfId="46" xr:uid="{00000000-0005-0000-0000-00002D000000}"/>
    <cellStyle name="C4 2" xfId="47" xr:uid="{00000000-0005-0000-0000-00002E000000}"/>
    <cellStyle name="C4 3" xfId="48" xr:uid="{00000000-0005-0000-0000-00002F000000}"/>
    <cellStyle name="C5" xfId="49" xr:uid="{00000000-0005-0000-0000-000030000000}"/>
    <cellStyle name="C5 2" xfId="50" xr:uid="{00000000-0005-0000-0000-000031000000}"/>
    <cellStyle name="C5 3" xfId="51" xr:uid="{00000000-0005-0000-0000-000032000000}"/>
    <cellStyle name="C6" xfId="52" xr:uid="{00000000-0005-0000-0000-000033000000}"/>
    <cellStyle name="C6 2" xfId="53" xr:uid="{00000000-0005-0000-0000-000034000000}"/>
    <cellStyle name="C6 3" xfId="54" xr:uid="{00000000-0005-0000-0000-000035000000}"/>
    <cellStyle name="C7" xfId="55" xr:uid="{00000000-0005-0000-0000-000036000000}"/>
    <cellStyle name="C7 2" xfId="56" xr:uid="{00000000-0005-0000-0000-000037000000}"/>
    <cellStyle name="C7 3" xfId="57" xr:uid="{00000000-0005-0000-0000-000038000000}"/>
    <cellStyle name="C7Create" xfId="58" xr:uid="{00000000-0005-0000-0000-000039000000}"/>
    <cellStyle name="C7Create 2" xfId="59" xr:uid="{00000000-0005-0000-0000-00003A000000}"/>
    <cellStyle name="C7Create 3" xfId="60" xr:uid="{00000000-0005-0000-0000-00003B000000}"/>
    <cellStyle name="C8" xfId="61" xr:uid="{00000000-0005-0000-0000-00003C000000}"/>
    <cellStyle name="C8 2" xfId="62" xr:uid="{00000000-0005-0000-0000-00003D000000}"/>
    <cellStyle name="C8 3" xfId="63" xr:uid="{00000000-0005-0000-0000-00003E000000}"/>
    <cellStyle name="C8Sctn" xfId="64" xr:uid="{00000000-0005-0000-0000-00003F000000}"/>
    <cellStyle name="C8Sctn 2" xfId="65" xr:uid="{00000000-0005-0000-0000-000040000000}"/>
    <cellStyle name="Calculation 2" xfId="66" xr:uid="{00000000-0005-0000-0000-000041000000}"/>
    <cellStyle name="Check Cell 2" xfId="67" xr:uid="{00000000-0005-0000-0000-000042000000}"/>
    <cellStyle name="Continued" xfId="68" xr:uid="{00000000-0005-0000-0000-000043000000}"/>
    <cellStyle name="Continued 2" xfId="69" xr:uid="{00000000-0005-0000-0000-000044000000}"/>
    <cellStyle name="Continued 3" xfId="70" xr:uid="{00000000-0005-0000-0000-000045000000}"/>
    <cellStyle name="Explanatory Text 2" xfId="71" xr:uid="{00000000-0005-0000-0000-000046000000}"/>
    <cellStyle name="Good 2" xfId="72" xr:uid="{00000000-0005-0000-0000-000047000000}"/>
    <cellStyle name="Heading 1 2" xfId="73" xr:uid="{00000000-0005-0000-0000-000048000000}"/>
    <cellStyle name="Heading 2 2" xfId="74" xr:uid="{00000000-0005-0000-0000-000049000000}"/>
    <cellStyle name="Heading 3 2" xfId="75" xr:uid="{00000000-0005-0000-0000-00004A000000}"/>
    <cellStyle name="Heading 4 2" xfId="76" xr:uid="{00000000-0005-0000-0000-00004B000000}"/>
    <cellStyle name="Input 2" xfId="77" xr:uid="{00000000-0005-0000-0000-00004C000000}"/>
    <cellStyle name="Linked Cell 2" xfId="78" xr:uid="{00000000-0005-0000-0000-00004D000000}"/>
    <cellStyle name="Neutral 2" xfId="79" xr:uid="{00000000-0005-0000-0000-00004E000000}"/>
    <cellStyle name="Normal" xfId="0" builtinId="0"/>
    <cellStyle name="Normal 2" xfId="80" xr:uid="{00000000-0005-0000-0000-000050000000}"/>
    <cellStyle name="Normal 3" xfId="81" xr:uid="{00000000-0005-0000-0000-000051000000}"/>
    <cellStyle name="Normal 4" xfId="82" xr:uid="{00000000-0005-0000-0000-000052000000}"/>
    <cellStyle name="Normal 5" xfId="83" xr:uid="{00000000-0005-0000-0000-000053000000}"/>
    <cellStyle name="Note 2" xfId="84" xr:uid="{00000000-0005-0000-0000-000054000000}"/>
    <cellStyle name="Null" xfId="85" xr:uid="{00000000-0005-0000-0000-000055000000}"/>
    <cellStyle name="Null 2" xfId="86" xr:uid="{00000000-0005-0000-0000-000056000000}"/>
    <cellStyle name="Output 2" xfId="87" xr:uid="{00000000-0005-0000-0000-000057000000}"/>
    <cellStyle name="Regular" xfId="88" xr:uid="{00000000-0005-0000-0000-000058000000}"/>
    <cellStyle name="Regular 2" xfId="89" xr:uid="{00000000-0005-0000-0000-000059000000}"/>
    <cellStyle name="Title 2" xfId="90" xr:uid="{00000000-0005-0000-0000-00005A000000}"/>
    <cellStyle name="TitleA" xfId="91" xr:uid="{00000000-0005-0000-0000-00005B000000}"/>
    <cellStyle name="TitleA 2" xfId="92" xr:uid="{00000000-0005-0000-0000-00005C000000}"/>
    <cellStyle name="TitleC" xfId="93" xr:uid="{00000000-0005-0000-0000-00005D000000}"/>
    <cellStyle name="TitleC 2" xfId="94" xr:uid="{00000000-0005-0000-0000-00005E000000}"/>
    <cellStyle name="TitleE8" xfId="95" xr:uid="{00000000-0005-0000-0000-00005F000000}"/>
    <cellStyle name="TitleE8 2" xfId="96" xr:uid="{00000000-0005-0000-0000-000060000000}"/>
    <cellStyle name="TitleE8x" xfId="97" xr:uid="{00000000-0005-0000-0000-000061000000}"/>
    <cellStyle name="TitleE8x 2" xfId="98" xr:uid="{00000000-0005-0000-0000-000062000000}"/>
    <cellStyle name="TitleF" xfId="99" xr:uid="{00000000-0005-0000-0000-000063000000}"/>
    <cellStyle name="TitleF 2" xfId="100" xr:uid="{00000000-0005-0000-0000-000064000000}"/>
    <cellStyle name="TitleT" xfId="101" xr:uid="{00000000-0005-0000-0000-000065000000}"/>
    <cellStyle name="TitleT 2" xfId="102" xr:uid="{00000000-0005-0000-0000-000066000000}"/>
    <cellStyle name="TitleYC89" xfId="103" xr:uid="{00000000-0005-0000-0000-000067000000}"/>
    <cellStyle name="TitleYC89 2" xfId="104" xr:uid="{00000000-0005-0000-0000-000068000000}"/>
    <cellStyle name="TitleZ" xfId="105" xr:uid="{00000000-0005-0000-0000-000069000000}"/>
    <cellStyle name="TitleZ 2" xfId="106" xr:uid="{00000000-0005-0000-0000-00006A000000}"/>
    <cellStyle name="Total 2" xfId="107" xr:uid="{00000000-0005-0000-0000-00006B000000}"/>
    <cellStyle name="Warning Text 2" xfId="108" xr:uid="{00000000-0005-0000-0000-00006C000000}"/>
  </cellStyles>
  <dxfs count="9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H52"/>
  <sheetViews>
    <sheetView showZeros="0" showOutlineSymbols="0" view="pageBreakPreview" zoomScale="75" zoomScaleNormal="75" zoomScaleSheetLayoutView="75" workbookViewId="0">
      <selection activeCell="J41" sqref="J41"/>
    </sheetView>
  </sheetViews>
  <sheetFormatPr defaultColWidth="10.5546875" defaultRowHeight="15" x14ac:dyDescent="0.2"/>
  <cols>
    <col min="1" max="1" width="7.88671875" style="20" customWidth="1"/>
    <col min="2" max="2" width="8.77734375" style="11" customWidth="1"/>
    <col min="3" max="3" width="36.77734375" customWidth="1"/>
    <col min="4" max="4" width="12.77734375" style="23" customWidth="1"/>
    <col min="5" max="5" width="6.77734375" customWidth="1"/>
    <col min="6" max="6" width="11.77734375" customWidth="1"/>
    <col min="7" max="7" width="11.77734375" style="20" customWidth="1"/>
    <col min="8" max="8" width="16.77734375" style="20" customWidth="1"/>
    <col min="9" max="9" width="12.88671875" customWidth="1"/>
    <col min="10" max="10" width="37.5546875" customWidth="1"/>
  </cols>
  <sheetData>
    <row r="1" spans="1:8" ht="15.75" x14ac:dyDescent="0.2">
      <c r="A1" s="31"/>
      <c r="B1" s="29" t="s">
        <v>0</v>
      </c>
      <c r="C1" s="30"/>
      <c r="D1" s="30"/>
      <c r="E1" s="30"/>
      <c r="F1" s="30"/>
      <c r="G1" s="31"/>
      <c r="H1" s="30"/>
    </row>
    <row r="2" spans="1:8" x14ac:dyDescent="0.2">
      <c r="A2" s="28"/>
      <c r="B2" s="12" t="s">
        <v>1</v>
      </c>
      <c r="C2" s="2"/>
      <c r="D2" s="2"/>
      <c r="E2" s="2"/>
      <c r="F2" s="2"/>
      <c r="G2" s="28"/>
      <c r="H2" s="2"/>
    </row>
    <row r="3" spans="1:8" x14ac:dyDescent="0.2">
      <c r="A3" s="16"/>
      <c r="B3" s="11" t="s">
        <v>2</v>
      </c>
      <c r="D3"/>
      <c r="G3" s="33"/>
      <c r="H3" s="32"/>
    </row>
    <row r="4" spans="1:8" x14ac:dyDescent="0.2">
      <c r="A4" s="55" t="s">
        <v>3</v>
      </c>
      <c r="B4" s="13" t="s">
        <v>4</v>
      </c>
      <c r="C4" s="4" t="s">
        <v>5</v>
      </c>
      <c r="D4" s="3" t="s">
        <v>6</v>
      </c>
      <c r="E4" s="5" t="s">
        <v>7</v>
      </c>
      <c r="F4" s="5" t="s">
        <v>8</v>
      </c>
      <c r="G4" s="17" t="s">
        <v>9</v>
      </c>
      <c r="H4" s="5" t="s">
        <v>10</v>
      </c>
    </row>
    <row r="5" spans="1:8" ht="15.75" thickBot="1" x14ac:dyDescent="0.25">
      <c r="A5" s="22"/>
      <c r="B5" s="40"/>
      <c r="C5" s="41"/>
      <c r="D5" s="42" t="s">
        <v>11</v>
      </c>
      <c r="E5" s="43"/>
      <c r="F5" s="44" t="s">
        <v>12</v>
      </c>
      <c r="G5" s="45"/>
      <c r="H5" s="46"/>
    </row>
    <row r="6" spans="1:8" s="38" customFormat="1" ht="30" customHeight="1" thickTop="1" x14ac:dyDescent="0.2">
      <c r="A6" s="36"/>
      <c r="B6" s="35" t="s">
        <v>13</v>
      </c>
      <c r="C6" s="174" t="s">
        <v>14</v>
      </c>
      <c r="D6" s="175"/>
      <c r="E6" s="175"/>
      <c r="F6" s="176"/>
      <c r="G6" s="58"/>
      <c r="H6" s="59" t="s">
        <v>15</v>
      </c>
    </row>
    <row r="7" spans="1:8" ht="36" customHeight="1" x14ac:dyDescent="0.2">
      <c r="A7" s="18"/>
      <c r="B7" s="75"/>
      <c r="C7" s="114" t="s">
        <v>16</v>
      </c>
      <c r="D7" s="76"/>
      <c r="E7" s="77" t="s">
        <v>15</v>
      </c>
      <c r="F7" s="77" t="s">
        <v>15</v>
      </c>
      <c r="G7" s="78" t="s">
        <v>15</v>
      </c>
      <c r="H7" s="79"/>
    </row>
    <row r="8" spans="1:8" ht="36" customHeight="1" x14ac:dyDescent="0.2">
      <c r="A8" s="18"/>
      <c r="B8" s="75"/>
      <c r="C8" s="115" t="s">
        <v>17</v>
      </c>
      <c r="D8" s="76"/>
      <c r="E8" s="80"/>
      <c r="F8" s="76"/>
      <c r="G8" s="78"/>
      <c r="H8" s="79"/>
    </row>
    <row r="9" spans="1:8" ht="36" customHeight="1" x14ac:dyDescent="0.2">
      <c r="A9" s="18"/>
      <c r="B9" s="81"/>
      <c r="C9" s="115" t="s">
        <v>18</v>
      </c>
      <c r="D9" s="76"/>
      <c r="E9" s="82"/>
      <c r="F9" s="77"/>
      <c r="G9" s="78"/>
      <c r="H9" s="79"/>
    </row>
    <row r="10" spans="1:8" ht="36" customHeight="1" x14ac:dyDescent="0.2">
      <c r="A10" s="18"/>
      <c r="B10" s="81"/>
      <c r="C10" s="115" t="s">
        <v>19</v>
      </c>
      <c r="D10" s="76"/>
      <c r="E10" s="77"/>
      <c r="F10" s="77"/>
      <c r="G10" s="78"/>
      <c r="H10" s="79"/>
    </row>
    <row r="11" spans="1:8" ht="36" customHeight="1" x14ac:dyDescent="0.2">
      <c r="A11" s="18"/>
      <c r="B11" s="81"/>
      <c r="C11" s="115" t="s">
        <v>20</v>
      </c>
      <c r="D11" s="76"/>
      <c r="E11" s="82"/>
      <c r="F11" s="77"/>
      <c r="G11" s="78"/>
      <c r="H11" s="79"/>
    </row>
    <row r="12" spans="1:8" ht="48" customHeight="1" x14ac:dyDescent="0.2">
      <c r="A12" s="18"/>
      <c r="B12" s="81"/>
      <c r="C12" s="115" t="s">
        <v>21</v>
      </c>
      <c r="D12" s="76"/>
      <c r="E12" s="82"/>
      <c r="F12" s="77"/>
      <c r="G12" s="78"/>
      <c r="H12" s="79"/>
    </row>
    <row r="13" spans="1:8" ht="36" customHeight="1" x14ac:dyDescent="0.2">
      <c r="A13" s="18"/>
      <c r="B13" s="83"/>
      <c r="C13" s="115" t="s">
        <v>22</v>
      </c>
      <c r="D13" s="76"/>
      <c r="E13" s="82"/>
      <c r="F13" s="77"/>
      <c r="G13" s="78"/>
      <c r="H13" s="79"/>
    </row>
    <row r="14" spans="1:8" ht="36" customHeight="1" x14ac:dyDescent="0.2">
      <c r="A14" s="18"/>
      <c r="B14" s="75"/>
      <c r="C14" s="115" t="s">
        <v>23</v>
      </c>
      <c r="D14" s="76"/>
      <c r="E14" s="80"/>
      <c r="F14" s="76"/>
      <c r="G14" s="78"/>
      <c r="H14" s="79"/>
    </row>
    <row r="15" spans="1:8" ht="36" customHeight="1" x14ac:dyDescent="0.2">
      <c r="A15" s="18"/>
      <c r="B15" s="6"/>
      <c r="C15" s="116" t="s">
        <v>24</v>
      </c>
      <c r="D15" s="9"/>
      <c r="E15" s="8"/>
      <c r="F15" s="7"/>
      <c r="G15" s="18"/>
      <c r="H15" s="21"/>
    </row>
    <row r="16" spans="1:8" ht="30" customHeight="1" thickBot="1" x14ac:dyDescent="0.25">
      <c r="A16" s="19"/>
      <c r="B16" s="34" t="str">
        <f>B6</f>
        <v>A</v>
      </c>
      <c r="C16" s="156" t="str">
        <f>C6</f>
        <v xml:space="preserve">(INSERT LOCATION AND TYPE OF WORK) </v>
      </c>
      <c r="D16" s="157"/>
      <c r="E16" s="157"/>
      <c r="F16" s="158"/>
      <c r="G16" s="19" t="s">
        <v>25</v>
      </c>
      <c r="H16" s="19">
        <f>SUM(H6:H15)</f>
        <v>0</v>
      </c>
    </row>
    <row r="17" spans="1:8" s="38" customFormat="1" ht="30" customHeight="1" thickTop="1" x14ac:dyDescent="0.2">
      <c r="A17" s="36"/>
      <c r="B17" s="35" t="s">
        <v>26</v>
      </c>
      <c r="C17" s="170" t="s">
        <v>14</v>
      </c>
      <c r="D17" s="171"/>
      <c r="E17" s="171"/>
      <c r="F17" s="172"/>
      <c r="G17" s="36"/>
      <c r="H17" s="37"/>
    </row>
    <row r="18" spans="1:8" ht="36" customHeight="1" x14ac:dyDescent="0.2">
      <c r="A18" s="18"/>
      <c r="B18" s="75"/>
      <c r="C18" s="114" t="s">
        <v>16</v>
      </c>
      <c r="D18" s="76"/>
      <c r="E18" s="77" t="s">
        <v>15</v>
      </c>
      <c r="F18" s="77" t="s">
        <v>15</v>
      </c>
      <c r="G18" s="78" t="s">
        <v>15</v>
      </c>
      <c r="H18" s="79"/>
    </row>
    <row r="19" spans="1:8" ht="36" customHeight="1" x14ac:dyDescent="0.2">
      <c r="A19" s="18"/>
      <c r="B19" s="75"/>
      <c r="C19" s="115" t="s">
        <v>17</v>
      </c>
      <c r="D19" s="76"/>
      <c r="E19" s="80"/>
      <c r="F19" s="76"/>
      <c r="G19" s="78"/>
      <c r="H19" s="79"/>
    </row>
    <row r="20" spans="1:8" ht="36" customHeight="1" x14ac:dyDescent="0.2">
      <c r="A20" s="18"/>
      <c r="B20" s="81"/>
      <c r="C20" s="115" t="s">
        <v>19</v>
      </c>
      <c r="D20" s="76"/>
      <c r="E20" s="82"/>
      <c r="F20" s="77"/>
      <c r="G20" s="78"/>
      <c r="H20" s="79"/>
    </row>
    <row r="21" spans="1:8" ht="36" customHeight="1" x14ac:dyDescent="0.2">
      <c r="A21" s="18"/>
      <c r="B21" s="81"/>
      <c r="C21" s="115" t="s">
        <v>20</v>
      </c>
      <c r="D21" s="76"/>
      <c r="E21" s="77"/>
      <c r="F21" s="77"/>
      <c r="G21" s="78"/>
      <c r="H21" s="79"/>
    </row>
    <row r="22" spans="1:8" ht="48" customHeight="1" x14ac:dyDescent="0.2">
      <c r="A22" s="18"/>
      <c r="B22" s="81"/>
      <c r="C22" s="115" t="s">
        <v>21</v>
      </c>
      <c r="D22" s="76"/>
      <c r="E22" s="82"/>
      <c r="F22" s="77"/>
      <c r="G22" s="78"/>
      <c r="H22" s="79"/>
    </row>
    <row r="23" spans="1:8" ht="36" customHeight="1" x14ac:dyDescent="0.2">
      <c r="A23" s="18"/>
      <c r="B23" s="81"/>
      <c r="C23" s="115" t="s">
        <v>22</v>
      </c>
      <c r="D23" s="76"/>
      <c r="E23" s="82"/>
      <c r="F23" s="77"/>
      <c r="G23" s="78"/>
      <c r="H23" s="79"/>
    </row>
    <row r="24" spans="1:8" ht="36" customHeight="1" x14ac:dyDescent="0.2">
      <c r="A24" s="18"/>
      <c r="B24" s="83"/>
      <c r="C24" s="115" t="s">
        <v>23</v>
      </c>
      <c r="D24" s="76"/>
      <c r="E24" s="82"/>
      <c r="F24" s="77"/>
      <c r="G24" s="78"/>
      <c r="H24" s="79"/>
    </row>
    <row r="25" spans="1:8" ht="36" customHeight="1" x14ac:dyDescent="0.2">
      <c r="A25" s="18"/>
      <c r="B25" s="75"/>
      <c r="C25" s="115" t="s">
        <v>24</v>
      </c>
      <c r="D25" s="76"/>
      <c r="E25" s="80"/>
      <c r="F25" s="76"/>
      <c r="G25" s="78"/>
      <c r="H25" s="79"/>
    </row>
    <row r="26" spans="1:8" s="38" customFormat="1" ht="30" customHeight="1" thickBot="1" x14ac:dyDescent="0.25">
      <c r="A26" s="39"/>
      <c r="B26" s="34" t="str">
        <f>B17</f>
        <v>B</v>
      </c>
      <c r="C26" s="156" t="str">
        <f>C17</f>
        <v xml:space="preserve">(INSERT LOCATION AND TYPE OF WORK) </v>
      </c>
      <c r="D26" s="157"/>
      <c r="E26" s="157"/>
      <c r="F26" s="158"/>
      <c r="G26" s="39" t="s">
        <v>25</v>
      </c>
      <c r="H26" s="39">
        <f>SUM(H17:H25)</f>
        <v>0</v>
      </c>
    </row>
    <row r="27" spans="1:8" s="38" customFormat="1" ht="30" customHeight="1" thickTop="1" x14ac:dyDescent="0.2">
      <c r="A27" s="36"/>
      <c r="B27" s="35" t="s">
        <v>27</v>
      </c>
      <c r="C27" s="170" t="s">
        <v>14</v>
      </c>
      <c r="D27" s="171"/>
      <c r="E27" s="171"/>
      <c r="F27" s="172"/>
      <c r="G27" s="36"/>
      <c r="H27" s="37"/>
    </row>
    <row r="28" spans="1:8" ht="36" customHeight="1" x14ac:dyDescent="0.2">
      <c r="A28" s="18"/>
      <c r="B28" s="75"/>
      <c r="C28" s="114" t="s">
        <v>16</v>
      </c>
      <c r="D28" s="76"/>
      <c r="E28" s="77" t="s">
        <v>15</v>
      </c>
      <c r="F28" s="77" t="s">
        <v>15</v>
      </c>
      <c r="G28" s="78" t="s">
        <v>15</v>
      </c>
      <c r="H28" s="79"/>
    </row>
    <row r="29" spans="1:8" ht="36" customHeight="1" x14ac:dyDescent="0.2">
      <c r="A29" s="18"/>
      <c r="B29" s="75"/>
      <c r="C29" s="115" t="s">
        <v>17</v>
      </c>
      <c r="D29" s="76"/>
      <c r="E29" s="80"/>
      <c r="F29" s="76"/>
      <c r="G29" s="78"/>
      <c r="H29" s="79"/>
    </row>
    <row r="30" spans="1:8" ht="36" customHeight="1" x14ac:dyDescent="0.2">
      <c r="A30" s="18"/>
      <c r="B30" s="81"/>
      <c r="C30" s="115" t="s">
        <v>19</v>
      </c>
      <c r="D30" s="76"/>
      <c r="E30" s="82"/>
      <c r="F30" s="77"/>
      <c r="G30" s="78"/>
      <c r="H30" s="79"/>
    </row>
    <row r="31" spans="1:8" ht="36" customHeight="1" x14ac:dyDescent="0.2">
      <c r="A31" s="18"/>
      <c r="B31" s="81"/>
      <c r="C31" s="115" t="s">
        <v>20</v>
      </c>
      <c r="D31" s="76"/>
      <c r="E31" s="77"/>
      <c r="F31" s="77"/>
      <c r="G31" s="78"/>
      <c r="H31" s="79"/>
    </row>
    <row r="32" spans="1:8" ht="48" customHeight="1" x14ac:dyDescent="0.2">
      <c r="A32" s="18"/>
      <c r="B32" s="81"/>
      <c r="C32" s="115" t="s">
        <v>21</v>
      </c>
      <c r="D32" s="76"/>
      <c r="E32" s="82"/>
      <c r="F32" s="77"/>
      <c r="G32" s="78"/>
      <c r="H32" s="79"/>
    </row>
    <row r="33" spans="1:8" ht="36" customHeight="1" x14ac:dyDescent="0.2">
      <c r="A33" s="18"/>
      <c r="B33" s="81"/>
      <c r="C33" s="115" t="s">
        <v>22</v>
      </c>
      <c r="D33" s="76"/>
      <c r="E33" s="82"/>
      <c r="F33" s="77"/>
      <c r="G33" s="78"/>
      <c r="H33" s="79"/>
    </row>
    <row r="34" spans="1:8" ht="36" customHeight="1" x14ac:dyDescent="0.2">
      <c r="A34" s="18"/>
      <c r="B34" s="83"/>
      <c r="C34" s="115" t="s">
        <v>23</v>
      </c>
      <c r="D34" s="76"/>
      <c r="E34" s="82"/>
      <c r="F34" s="77"/>
      <c r="G34" s="78"/>
      <c r="H34" s="79"/>
    </row>
    <row r="35" spans="1:8" ht="36" customHeight="1" x14ac:dyDescent="0.2">
      <c r="A35" s="18"/>
      <c r="B35" s="75"/>
      <c r="C35" s="115" t="s">
        <v>24</v>
      </c>
      <c r="D35" s="76"/>
      <c r="E35" s="80"/>
      <c r="F35" s="76"/>
      <c r="G35" s="78"/>
      <c r="H35" s="79"/>
    </row>
    <row r="36" spans="1:8" s="38" customFormat="1" ht="30" customHeight="1" thickBot="1" x14ac:dyDescent="0.25">
      <c r="A36" s="39"/>
      <c r="B36" s="34" t="str">
        <f>B27</f>
        <v>C</v>
      </c>
      <c r="C36" s="156" t="str">
        <f>C27</f>
        <v xml:space="preserve">(INSERT LOCATION AND TYPE OF WORK) </v>
      </c>
      <c r="D36" s="157"/>
      <c r="E36" s="157"/>
      <c r="F36" s="158"/>
      <c r="G36" s="39" t="s">
        <v>25</v>
      </c>
      <c r="H36" s="39">
        <f>SUM(H27:H35)</f>
        <v>0</v>
      </c>
    </row>
    <row r="37" spans="1:8" s="38" customFormat="1" ht="30" customHeight="1" thickTop="1" x14ac:dyDescent="0.2">
      <c r="A37" s="36"/>
      <c r="B37" s="35" t="s">
        <v>28</v>
      </c>
      <c r="C37" s="170" t="s">
        <v>29</v>
      </c>
      <c r="D37" s="171"/>
      <c r="E37" s="171"/>
      <c r="F37" s="172"/>
      <c r="G37" s="36"/>
      <c r="H37" s="37"/>
    </row>
    <row r="38" spans="1:8" ht="36" customHeight="1" x14ac:dyDescent="0.2">
      <c r="A38" s="18"/>
      <c r="B38" s="81"/>
      <c r="C38" s="115" t="s">
        <v>30</v>
      </c>
      <c r="D38" s="76"/>
      <c r="E38" s="82" t="s">
        <v>15</v>
      </c>
      <c r="F38" s="77" t="s">
        <v>15</v>
      </c>
      <c r="G38" s="78" t="s">
        <v>15</v>
      </c>
      <c r="H38" s="79"/>
    </row>
    <row r="39" spans="1:8" ht="36" customHeight="1" x14ac:dyDescent="0.2">
      <c r="A39" s="18"/>
      <c r="B39" s="81"/>
      <c r="C39" s="115" t="s">
        <v>30</v>
      </c>
      <c r="D39" s="76"/>
      <c r="E39" s="82"/>
      <c r="F39" s="77"/>
      <c r="G39" s="78"/>
      <c r="H39" s="79"/>
    </row>
    <row r="40" spans="1:8" ht="36" customHeight="1" x14ac:dyDescent="0.2">
      <c r="A40" s="18"/>
      <c r="B40" s="14"/>
      <c r="C40" s="117" t="s">
        <v>30</v>
      </c>
      <c r="D40" s="9"/>
      <c r="E40" s="8"/>
      <c r="F40" s="7"/>
      <c r="G40" s="18"/>
      <c r="H40" s="21"/>
    </row>
    <row r="41" spans="1:8" s="38" customFormat="1" ht="30" customHeight="1" thickBot="1" x14ac:dyDescent="0.25">
      <c r="A41" s="39"/>
      <c r="B41" s="34" t="str">
        <f>B37</f>
        <v>D</v>
      </c>
      <c r="C41" s="156" t="str">
        <f>C37</f>
        <v>WATER AND WASTE WORK</v>
      </c>
      <c r="D41" s="157"/>
      <c r="E41" s="157"/>
      <c r="F41" s="158"/>
      <c r="G41" s="39" t="s">
        <v>25</v>
      </c>
      <c r="H41" s="39">
        <f>SUM(H37:H40)</f>
        <v>0</v>
      </c>
    </row>
    <row r="42" spans="1:8" s="67" customFormat="1" ht="30" customHeight="1" thickTop="1" x14ac:dyDescent="0.2">
      <c r="A42" s="66"/>
      <c r="B42" s="69" t="s">
        <v>31</v>
      </c>
      <c r="C42" s="180" t="s">
        <v>32</v>
      </c>
      <c r="D42" s="181"/>
      <c r="E42" s="181"/>
      <c r="F42" s="182"/>
      <c r="G42" s="66"/>
      <c r="H42" s="70"/>
    </row>
    <row r="43" spans="1:8" s="65" customFormat="1" ht="30" customHeight="1" x14ac:dyDescent="0.2">
      <c r="A43" s="71" t="s">
        <v>33</v>
      </c>
      <c r="B43" s="81" t="s">
        <v>34</v>
      </c>
      <c r="C43" s="115" t="s">
        <v>35</v>
      </c>
      <c r="D43" s="76" t="s">
        <v>36</v>
      </c>
      <c r="E43" s="82" t="s">
        <v>37</v>
      </c>
      <c r="F43" s="77">
        <v>1</v>
      </c>
      <c r="G43" s="78"/>
      <c r="H43" s="79">
        <f t="shared" ref="H43" si="0">ROUND(G43*F43,2)</f>
        <v>0</v>
      </c>
    </row>
    <row r="44" spans="1:8" s="67" customFormat="1" ht="30" customHeight="1" thickBot="1" x14ac:dyDescent="0.25">
      <c r="A44" s="72"/>
      <c r="B44" s="73" t="str">
        <f>B42</f>
        <v>E</v>
      </c>
      <c r="C44" s="161" t="str">
        <f>C42</f>
        <v>MOBILIZATION /DEMOLIBIZATION</v>
      </c>
      <c r="D44" s="162"/>
      <c r="E44" s="162"/>
      <c r="F44" s="163"/>
      <c r="G44" s="68" t="s">
        <v>25</v>
      </c>
      <c r="H44" s="74">
        <f>H43</f>
        <v>0</v>
      </c>
    </row>
    <row r="45" spans="1:8" ht="36" customHeight="1" thickTop="1" x14ac:dyDescent="0.25">
      <c r="A45" s="56"/>
      <c r="B45" s="10"/>
      <c r="C45" s="15" t="s">
        <v>38</v>
      </c>
      <c r="D45" s="24"/>
      <c r="E45" s="1"/>
      <c r="F45" s="1"/>
      <c r="H45" s="60"/>
    </row>
    <row r="46" spans="1:8" ht="30" customHeight="1" thickBot="1" x14ac:dyDescent="0.25">
      <c r="A46" s="19"/>
      <c r="B46" s="34" t="str">
        <f>B6</f>
        <v>A</v>
      </c>
      <c r="C46" s="164" t="str">
        <f>C6</f>
        <v xml:space="preserve">(INSERT LOCATION AND TYPE OF WORK) </v>
      </c>
      <c r="D46" s="157"/>
      <c r="E46" s="157"/>
      <c r="F46" s="158"/>
      <c r="G46" s="19" t="s">
        <v>25</v>
      </c>
      <c r="H46" s="19">
        <f>H16</f>
        <v>0</v>
      </c>
    </row>
    <row r="47" spans="1:8" ht="30" customHeight="1" thickTop="1" thickBot="1" x14ac:dyDescent="0.25">
      <c r="A47" s="19"/>
      <c r="B47" s="34" t="str">
        <f>B17</f>
        <v>B</v>
      </c>
      <c r="C47" s="177" t="str">
        <f>C17</f>
        <v xml:space="preserve">(INSERT LOCATION AND TYPE OF WORK) </v>
      </c>
      <c r="D47" s="178"/>
      <c r="E47" s="178"/>
      <c r="F47" s="179"/>
      <c r="G47" s="19" t="s">
        <v>25</v>
      </c>
      <c r="H47" s="19">
        <f>H26</f>
        <v>0</v>
      </c>
    </row>
    <row r="48" spans="1:8" ht="30" customHeight="1" thickTop="1" thickBot="1" x14ac:dyDescent="0.25">
      <c r="A48" s="19"/>
      <c r="B48" s="34" t="str">
        <f>B27</f>
        <v>C</v>
      </c>
      <c r="C48" s="177" t="str">
        <f>C27</f>
        <v xml:space="preserve">(INSERT LOCATION AND TYPE OF WORK) </v>
      </c>
      <c r="D48" s="178"/>
      <c r="E48" s="178"/>
      <c r="F48" s="179"/>
      <c r="G48" s="19" t="s">
        <v>25</v>
      </c>
      <c r="H48" s="19">
        <f>H36</f>
        <v>0</v>
      </c>
    </row>
    <row r="49" spans="1:8" ht="30" customHeight="1" thickTop="1" thickBot="1" x14ac:dyDescent="0.25">
      <c r="A49" s="27"/>
      <c r="B49" s="34" t="str">
        <f>B37</f>
        <v>D</v>
      </c>
      <c r="C49" s="167" t="str">
        <f>C37</f>
        <v>WATER AND WASTE WORK</v>
      </c>
      <c r="D49" s="168"/>
      <c r="E49" s="168"/>
      <c r="F49" s="169"/>
      <c r="G49" s="27" t="s">
        <v>25</v>
      </c>
      <c r="H49" s="27">
        <f>H41</f>
        <v>0</v>
      </c>
    </row>
    <row r="50" spans="1:8" ht="30" customHeight="1" thickTop="1" thickBot="1" x14ac:dyDescent="0.25">
      <c r="A50" s="27"/>
      <c r="B50" s="34" t="str">
        <f>B42</f>
        <v>E</v>
      </c>
      <c r="C50" s="167" t="str">
        <f>C42</f>
        <v>MOBILIZATION /DEMOLIBIZATION</v>
      </c>
      <c r="D50" s="168"/>
      <c r="E50" s="168"/>
      <c r="F50" s="169"/>
      <c r="G50" s="27" t="s">
        <v>25</v>
      </c>
      <c r="H50" s="27">
        <f>H44</f>
        <v>0</v>
      </c>
    </row>
    <row r="51" spans="1:8" ht="37.9" customHeight="1" thickTop="1" x14ac:dyDescent="0.2">
      <c r="A51" s="18"/>
      <c r="B51" s="165" t="s">
        <v>39</v>
      </c>
      <c r="C51" s="166"/>
      <c r="D51" s="166"/>
      <c r="E51" s="166"/>
      <c r="F51" s="166"/>
      <c r="G51" s="146">
        <f>SUM(H46:H50)</f>
        <v>0</v>
      </c>
      <c r="H51" s="173"/>
    </row>
    <row r="52" spans="1:8" ht="15.95" customHeight="1" x14ac:dyDescent="0.2">
      <c r="A52" s="57"/>
      <c r="B52" s="52"/>
      <c r="C52" s="53"/>
      <c r="D52" s="54"/>
      <c r="E52" s="53"/>
      <c r="F52" s="53"/>
      <c r="G52" s="26"/>
      <c r="H52" s="61"/>
    </row>
  </sheetData>
  <mergeCells count="17">
    <mergeCell ref="C6:F6"/>
    <mergeCell ref="C36:F36"/>
    <mergeCell ref="B51:F51"/>
    <mergeCell ref="C37:F37"/>
    <mergeCell ref="C17:F17"/>
    <mergeCell ref="C16:F16"/>
    <mergeCell ref="C26:F26"/>
    <mergeCell ref="C46:F46"/>
    <mergeCell ref="C47:F47"/>
    <mergeCell ref="C48:F48"/>
    <mergeCell ref="C42:F42"/>
    <mergeCell ref="C44:F44"/>
    <mergeCell ref="C50:F50"/>
    <mergeCell ref="C49:F49"/>
    <mergeCell ref="C27:F27"/>
    <mergeCell ref="C41:F41"/>
    <mergeCell ref="G51:H51"/>
  </mergeCells>
  <phoneticPr fontId="0" type="noConversion"/>
  <dataValidations count="1">
    <dataValidation type="decimal" operator="equal" allowBlank="1" showInputMessage="1" showErrorMessage="1" errorTitle="ENTRY ERROR!" error="Lump Sum Price cannot be more than 5% of the Total Bid _x000a_Must be greater than 0 and cannot include fractions of a cent. " promptTitle="CAUTION" prompt="Enter your LUMP SUM BID PRICE _x000a_only after all other bid prices have _x000a_been entered as you are restricted_x000a_to a maximum of 5% of the Total _x000a_Bid in accordance with contract conditions. Red =  5% of Total Bid Price exceeded._x000a_You do not need to type in the &quot;$&quot;" sqref="G43" xr:uid="{00000000-0002-0000-0100-000000000000}">
      <formula1>IF(AND(G43&gt;=0.01,G43&lt;=G51*0.05),ROUND(G43,2),0.01)</formula1>
    </dataValidation>
  </dataValidations>
  <pageMargins left="0.5" right="0.5" top="0.75" bottom="0.75" header="0.25" footer="0.25"/>
  <pageSetup scale="75" orientation="portrait" r:id="rId1"/>
  <headerFooter alignWithMargins="0">
    <oddHeader>&amp;L&amp;10The City of Winnipeg
Tender No. xxx-yyyy 
&amp;R&amp;10Bid Submission
&amp;P of &amp;N</oddHeader>
    <oddFooter xml:space="preserve">&amp;R                    </oddFooter>
  </headerFooter>
  <rowBreaks count="4" manualBreakCount="4">
    <brk id="16" max="7" man="1"/>
    <brk id="26" max="7" man="1"/>
    <brk id="36" max="7" man="1"/>
    <brk id="44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autoPageBreaks="0"/>
  </sheetPr>
  <dimension ref="A1:W43"/>
  <sheetViews>
    <sheetView showZeros="0" tabSelected="1" showOutlineSymbols="0" topLeftCell="B1" zoomScale="85" zoomScaleNormal="85" zoomScaleSheetLayoutView="75" zoomScalePageLayoutView="85" workbookViewId="0">
      <selection activeCell="B1" sqref="B1"/>
    </sheetView>
  </sheetViews>
  <sheetFormatPr defaultColWidth="10.5546875" defaultRowHeight="15" x14ac:dyDescent="0.2"/>
  <cols>
    <col min="1" max="1" width="7.88671875" style="20" hidden="1" customWidth="1"/>
    <col min="2" max="2" width="8.77734375" style="11" customWidth="1"/>
    <col min="3" max="3" width="36.77734375" customWidth="1"/>
    <col min="4" max="4" width="13.33203125" style="23" customWidth="1"/>
    <col min="5" max="5" width="6.77734375" customWidth="1"/>
    <col min="6" max="6" width="11.77734375" customWidth="1"/>
    <col min="7" max="7" width="11.77734375" style="20" customWidth="1"/>
    <col min="8" max="8" width="16.77734375" style="20" customWidth="1"/>
  </cols>
  <sheetData>
    <row r="1" spans="1:8" ht="16.5" thickTop="1" x14ac:dyDescent="0.2">
      <c r="A1" s="31"/>
      <c r="B1" s="29" t="s">
        <v>0</v>
      </c>
      <c r="C1" s="30"/>
      <c r="D1" s="30"/>
      <c r="E1" s="30"/>
      <c r="F1" s="30"/>
      <c r="G1" s="31"/>
      <c r="H1" s="30"/>
    </row>
    <row r="2" spans="1:8" x14ac:dyDescent="0.2">
      <c r="A2" s="28"/>
      <c r="B2" s="12" t="s">
        <v>40</v>
      </c>
      <c r="C2" s="2"/>
      <c r="D2" s="2"/>
      <c r="E2" s="2"/>
      <c r="F2" s="2"/>
      <c r="G2" s="28"/>
      <c r="H2" s="2"/>
    </row>
    <row r="3" spans="1:8" x14ac:dyDescent="0.2">
      <c r="A3" s="16"/>
      <c r="B3" s="11" t="s">
        <v>2</v>
      </c>
      <c r="D3"/>
      <c r="G3" s="47"/>
      <c r="H3" s="48"/>
    </row>
    <row r="4" spans="1:8" x14ac:dyDescent="0.2">
      <c r="A4" s="55" t="s">
        <v>3</v>
      </c>
      <c r="B4" s="13" t="s">
        <v>4</v>
      </c>
      <c r="C4" s="4" t="s">
        <v>5</v>
      </c>
      <c r="D4" s="3" t="s">
        <v>6</v>
      </c>
      <c r="E4" s="5" t="s">
        <v>7</v>
      </c>
      <c r="F4" s="5" t="s">
        <v>8</v>
      </c>
      <c r="G4" s="17" t="s">
        <v>9</v>
      </c>
      <c r="H4" s="3" t="s">
        <v>10</v>
      </c>
    </row>
    <row r="5" spans="1:8" ht="15.75" thickBot="1" x14ac:dyDescent="0.25">
      <c r="A5" s="22"/>
      <c r="B5" s="40"/>
      <c r="C5" s="41"/>
      <c r="D5" s="42" t="s">
        <v>11</v>
      </c>
      <c r="E5" s="43"/>
      <c r="F5" s="44" t="s">
        <v>12</v>
      </c>
      <c r="G5" s="45"/>
      <c r="H5" s="51"/>
    </row>
    <row r="6" spans="1:8" s="38" customFormat="1" ht="30" customHeight="1" thickTop="1" x14ac:dyDescent="0.2">
      <c r="A6" s="36"/>
      <c r="B6" s="100" t="s">
        <v>13</v>
      </c>
      <c r="C6" s="153" t="s">
        <v>96</v>
      </c>
      <c r="D6" s="154"/>
      <c r="E6" s="154"/>
      <c r="F6" s="155"/>
      <c r="G6" s="101"/>
      <c r="H6" s="101" t="s">
        <v>15</v>
      </c>
    </row>
    <row r="7" spans="1:8" ht="30" customHeight="1" x14ac:dyDescent="0.2">
      <c r="A7" s="18"/>
      <c r="B7" s="75"/>
      <c r="C7" s="114" t="s">
        <v>16</v>
      </c>
      <c r="D7" s="76"/>
      <c r="E7" s="77" t="s">
        <v>15</v>
      </c>
      <c r="F7" s="77" t="s">
        <v>15</v>
      </c>
      <c r="G7" s="79" t="s">
        <v>15</v>
      </c>
      <c r="H7" s="79"/>
    </row>
    <row r="8" spans="1:8" ht="30" customHeight="1" x14ac:dyDescent="0.2">
      <c r="A8" s="63"/>
      <c r="B8" s="102" t="s">
        <v>82</v>
      </c>
      <c r="C8" s="90" t="s">
        <v>90</v>
      </c>
      <c r="D8" s="91" t="s">
        <v>54</v>
      </c>
      <c r="E8" s="106" t="s">
        <v>91</v>
      </c>
      <c r="F8" s="107">
        <v>1310</v>
      </c>
      <c r="G8" s="104"/>
      <c r="H8" s="105">
        <f>ROUND(G8*F8,2)</f>
        <v>0</v>
      </c>
    </row>
    <row r="9" spans="1:8" ht="30" customHeight="1" x14ac:dyDescent="0.2">
      <c r="A9" s="93"/>
      <c r="B9" s="102" t="s">
        <v>41</v>
      </c>
      <c r="C9" s="90" t="s">
        <v>47</v>
      </c>
      <c r="D9" s="110" t="s">
        <v>48</v>
      </c>
      <c r="E9" s="106" t="s">
        <v>49</v>
      </c>
      <c r="F9" s="107">
        <v>1987</v>
      </c>
      <c r="G9" s="104"/>
      <c r="H9" s="105">
        <f t="shared" ref="H9" si="0">ROUND(G9*F9,2)</f>
        <v>0</v>
      </c>
    </row>
    <row r="10" spans="1:8" ht="30" customHeight="1" x14ac:dyDescent="0.2">
      <c r="A10" s="93"/>
      <c r="B10" s="102" t="s">
        <v>46</v>
      </c>
      <c r="C10" s="90" t="s">
        <v>51</v>
      </c>
      <c r="D10" s="110" t="s">
        <v>48</v>
      </c>
      <c r="E10" s="106"/>
      <c r="F10" s="77" t="s">
        <v>15</v>
      </c>
      <c r="G10" s="79"/>
      <c r="H10" s="79"/>
    </row>
    <row r="11" spans="1:8" ht="30" customHeight="1" x14ac:dyDescent="0.2">
      <c r="A11" s="93"/>
      <c r="B11" s="111" t="s">
        <v>43</v>
      </c>
      <c r="C11" s="90" t="s">
        <v>89</v>
      </c>
      <c r="D11" s="103" t="s">
        <v>15</v>
      </c>
      <c r="E11" s="106" t="s">
        <v>44</v>
      </c>
      <c r="F11" s="107">
        <v>2891</v>
      </c>
      <c r="G11" s="104"/>
      <c r="H11" s="105">
        <f t="shared" ref="H11" si="1">ROUND(G11*F11,2)</f>
        <v>0</v>
      </c>
    </row>
    <row r="12" spans="1:8" ht="45" customHeight="1" x14ac:dyDescent="0.2">
      <c r="A12" s="93"/>
      <c r="B12" s="102" t="s">
        <v>50</v>
      </c>
      <c r="C12" s="90" t="s">
        <v>53</v>
      </c>
      <c r="D12" s="110" t="s">
        <v>54</v>
      </c>
      <c r="E12" s="106"/>
      <c r="F12" s="77" t="s">
        <v>15</v>
      </c>
      <c r="G12" s="79"/>
      <c r="H12" s="79"/>
    </row>
    <row r="13" spans="1:8" ht="45" customHeight="1" x14ac:dyDescent="0.2">
      <c r="A13" s="93"/>
      <c r="B13" s="111" t="s">
        <v>43</v>
      </c>
      <c r="C13" s="90" t="s">
        <v>55</v>
      </c>
      <c r="D13" s="103" t="s">
        <v>15</v>
      </c>
      <c r="E13" s="106" t="s">
        <v>45</v>
      </c>
      <c r="F13" s="107">
        <v>300</v>
      </c>
      <c r="G13" s="104"/>
      <c r="H13" s="105">
        <f t="shared" ref="H13:H15" si="2">ROUND(G13*F13,2)</f>
        <v>0</v>
      </c>
    </row>
    <row r="14" spans="1:8" ht="30" customHeight="1" x14ac:dyDescent="0.2">
      <c r="A14" s="93"/>
      <c r="B14" s="102" t="s">
        <v>52</v>
      </c>
      <c r="C14" s="90" t="s">
        <v>58</v>
      </c>
      <c r="D14" s="110" t="s">
        <v>59</v>
      </c>
      <c r="E14" s="106"/>
      <c r="F14" s="77" t="s">
        <v>15</v>
      </c>
      <c r="G14" s="79"/>
      <c r="H14" s="79"/>
    </row>
    <row r="15" spans="1:8" ht="30" customHeight="1" x14ac:dyDescent="0.2">
      <c r="A15" s="93"/>
      <c r="B15" s="111" t="s">
        <v>43</v>
      </c>
      <c r="C15" s="90" t="s">
        <v>60</v>
      </c>
      <c r="D15" s="103" t="s">
        <v>15</v>
      </c>
      <c r="E15" s="106" t="s">
        <v>49</v>
      </c>
      <c r="F15" s="107">
        <v>1987</v>
      </c>
      <c r="G15" s="104"/>
      <c r="H15" s="105">
        <f t="shared" si="2"/>
        <v>0</v>
      </c>
    </row>
    <row r="16" spans="1:8" ht="30" customHeight="1" x14ac:dyDescent="0.2">
      <c r="A16" s="93"/>
      <c r="B16" s="102" t="s">
        <v>56</v>
      </c>
      <c r="C16" s="90" t="s">
        <v>61</v>
      </c>
      <c r="D16" s="103" t="s">
        <v>62</v>
      </c>
      <c r="E16" s="106"/>
      <c r="F16" s="77" t="s">
        <v>15</v>
      </c>
      <c r="G16" s="79"/>
      <c r="H16" s="79"/>
    </row>
    <row r="17" spans="1:23" ht="30" customHeight="1" x14ac:dyDescent="0.2">
      <c r="A17" s="93"/>
      <c r="B17" s="111" t="s">
        <v>43</v>
      </c>
      <c r="C17" s="90" t="s">
        <v>88</v>
      </c>
      <c r="D17" s="103" t="s">
        <v>15</v>
      </c>
      <c r="E17" s="106" t="s">
        <v>49</v>
      </c>
      <c r="F17" s="107">
        <v>1987</v>
      </c>
      <c r="G17" s="104"/>
      <c r="H17" s="105">
        <f>ROUND(G17*F17,2)</f>
        <v>0</v>
      </c>
    </row>
    <row r="18" spans="1:23" ht="30" customHeight="1" x14ac:dyDescent="0.2">
      <c r="A18" s="18"/>
      <c r="B18" s="75"/>
      <c r="C18" s="95" t="s">
        <v>63</v>
      </c>
      <c r="D18" s="76"/>
      <c r="E18" s="80"/>
      <c r="F18" s="77" t="s">
        <v>15</v>
      </c>
      <c r="G18" s="79"/>
      <c r="H18" s="79"/>
    </row>
    <row r="19" spans="1:23" s="62" customFormat="1" ht="30" customHeight="1" x14ac:dyDescent="0.2">
      <c r="A19" s="128"/>
      <c r="B19" s="89" t="s">
        <v>57</v>
      </c>
      <c r="C19" s="90" t="s">
        <v>65</v>
      </c>
      <c r="D19" s="91" t="s">
        <v>94</v>
      </c>
      <c r="E19" s="92"/>
      <c r="F19" s="99" t="s">
        <v>15</v>
      </c>
      <c r="G19" s="97"/>
      <c r="H19" s="97"/>
      <c r="J19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1:23" ht="30" customHeight="1" x14ac:dyDescent="0.2">
      <c r="A20" s="94"/>
      <c r="B20" s="111" t="s">
        <v>43</v>
      </c>
      <c r="C20" s="90" t="s">
        <v>66</v>
      </c>
      <c r="D20" s="103" t="s">
        <v>15</v>
      </c>
      <c r="E20" s="106" t="s">
        <v>49</v>
      </c>
      <c r="F20" s="107">
        <v>1612</v>
      </c>
      <c r="G20" s="104"/>
      <c r="H20" s="105">
        <f>ROUND(G20*F20,2)</f>
        <v>0</v>
      </c>
    </row>
    <row r="21" spans="1:23" ht="30" customHeight="1" x14ac:dyDescent="0.2">
      <c r="A21" s="18"/>
      <c r="B21" s="75"/>
      <c r="C21" s="95" t="s">
        <v>19</v>
      </c>
      <c r="D21" s="76"/>
      <c r="E21" s="80"/>
      <c r="F21" s="77" t="s">
        <v>15</v>
      </c>
      <c r="G21" s="79"/>
      <c r="H21" s="79"/>
    </row>
    <row r="22" spans="1:23" ht="45" customHeight="1" x14ac:dyDescent="0.2">
      <c r="A22" s="63"/>
      <c r="B22" s="102" t="s">
        <v>83</v>
      </c>
      <c r="C22" s="90" t="s">
        <v>70</v>
      </c>
      <c r="D22" s="103" t="s">
        <v>95</v>
      </c>
      <c r="E22" s="106"/>
      <c r="F22" s="77" t="s">
        <v>15</v>
      </c>
      <c r="G22" s="79"/>
      <c r="H22" s="79"/>
    </row>
    <row r="23" spans="1:23" s="64" customFormat="1" ht="43.9" customHeight="1" x14ac:dyDescent="0.2">
      <c r="A23" s="63"/>
      <c r="B23" s="111" t="s">
        <v>43</v>
      </c>
      <c r="C23" s="112" t="s">
        <v>85</v>
      </c>
      <c r="D23" s="103" t="s">
        <v>15</v>
      </c>
      <c r="E23" s="106" t="s">
        <v>49</v>
      </c>
      <c r="F23" s="113">
        <v>1958</v>
      </c>
      <c r="G23" s="104"/>
      <c r="H23" s="105">
        <f t="shared" ref="H23" si="3">ROUND(G23*F23,2)</f>
        <v>0</v>
      </c>
      <c r="I23" s="96"/>
    </row>
    <row r="24" spans="1:23" ht="45" customHeight="1" x14ac:dyDescent="0.2">
      <c r="A24" s="63"/>
      <c r="B24" s="102" t="s">
        <v>84</v>
      </c>
      <c r="C24" s="90" t="s">
        <v>72</v>
      </c>
      <c r="D24" s="103" t="s">
        <v>71</v>
      </c>
      <c r="E24" s="106"/>
      <c r="F24" s="77" t="s">
        <v>15</v>
      </c>
      <c r="G24" s="79"/>
      <c r="H24" s="79"/>
    </row>
    <row r="25" spans="1:23" s="64" customFormat="1" ht="43.9" customHeight="1" x14ac:dyDescent="0.2">
      <c r="A25" s="63"/>
      <c r="B25" s="111" t="s">
        <v>43</v>
      </c>
      <c r="C25" s="112" t="s">
        <v>86</v>
      </c>
      <c r="D25" s="103" t="s">
        <v>73</v>
      </c>
      <c r="E25" s="106" t="s">
        <v>74</v>
      </c>
      <c r="F25" s="107">
        <v>71</v>
      </c>
      <c r="G25" s="104"/>
      <c r="H25" s="105">
        <f t="shared" ref="H25" si="4">ROUND(G25*F25,2)</f>
        <v>0</v>
      </c>
      <c r="I25" s="96" t="s">
        <v>42</v>
      </c>
      <c r="J25"/>
      <c r="K25"/>
      <c r="L25"/>
      <c r="M25"/>
      <c r="N25"/>
      <c r="O25"/>
    </row>
    <row r="26" spans="1:23" ht="30" customHeight="1" x14ac:dyDescent="0.2">
      <c r="A26" s="18"/>
      <c r="B26" s="75"/>
      <c r="C26" s="95" t="s">
        <v>22</v>
      </c>
      <c r="D26" s="76"/>
      <c r="E26" s="80"/>
      <c r="F26" s="77" t="s">
        <v>15</v>
      </c>
      <c r="G26" s="79"/>
      <c r="H26" s="79"/>
    </row>
    <row r="27" spans="1:23" ht="45" customHeight="1" x14ac:dyDescent="0.2">
      <c r="A27" s="63"/>
      <c r="B27" s="102" t="s">
        <v>64</v>
      </c>
      <c r="C27" s="90" t="s">
        <v>77</v>
      </c>
      <c r="D27" s="103" t="s">
        <v>76</v>
      </c>
      <c r="E27" s="106" t="s">
        <v>68</v>
      </c>
      <c r="F27" s="113">
        <v>1</v>
      </c>
      <c r="G27" s="104"/>
      <c r="H27" s="105">
        <f>ROUND(G27*F27,2)</f>
        <v>0</v>
      </c>
    </row>
    <row r="28" spans="1:23" ht="30" customHeight="1" x14ac:dyDescent="0.2">
      <c r="A28" s="63"/>
      <c r="B28" s="102" t="s">
        <v>67</v>
      </c>
      <c r="C28" s="90" t="s">
        <v>87</v>
      </c>
      <c r="D28" s="103" t="s">
        <v>76</v>
      </c>
      <c r="E28" s="106" t="s">
        <v>68</v>
      </c>
      <c r="F28" s="113">
        <v>2</v>
      </c>
      <c r="G28" s="104"/>
      <c r="H28" s="105">
        <f>ROUND(G28*F28,2)</f>
        <v>0</v>
      </c>
    </row>
    <row r="29" spans="1:23" ht="30" customHeight="1" x14ac:dyDescent="0.2">
      <c r="A29" s="133"/>
      <c r="B29" s="134"/>
      <c r="C29" s="95" t="s">
        <v>23</v>
      </c>
      <c r="D29" s="135"/>
      <c r="E29" s="136"/>
      <c r="F29" s="77" t="s">
        <v>15</v>
      </c>
      <c r="G29" s="79"/>
      <c r="H29" s="79"/>
    </row>
    <row r="30" spans="1:23" ht="30" customHeight="1" x14ac:dyDescent="0.2">
      <c r="A30" s="128"/>
      <c r="B30" s="89" t="s">
        <v>69</v>
      </c>
      <c r="C30" s="90" t="s">
        <v>78</v>
      </c>
      <c r="D30" s="91" t="s">
        <v>79</v>
      </c>
      <c r="E30" s="92"/>
      <c r="F30" s="108"/>
      <c r="G30" s="109"/>
      <c r="H30" s="105">
        <f>ROUND(G30*F30,2)</f>
        <v>0</v>
      </c>
    </row>
    <row r="31" spans="1:23" ht="30" customHeight="1" x14ac:dyDescent="0.2">
      <c r="A31" s="128"/>
      <c r="B31" s="132" t="s">
        <v>43</v>
      </c>
      <c r="C31" s="90" t="s">
        <v>92</v>
      </c>
      <c r="D31" s="91"/>
      <c r="E31" s="92" t="s">
        <v>49</v>
      </c>
      <c r="F31" s="108">
        <v>41</v>
      </c>
      <c r="G31" s="109"/>
      <c r="H31" s="105">
        <f>ROUND(G31*F31,2)</f>
        <v>0</v>
      </c>
    </row>
    <row r="32" spans="1:23" ht="7.5" customHeight="1" x14ac:dyDescent="0.2">
      <c r="A32" s="18"/>
      <c r="B32" s="84"/>
      <c r="C32" s="118"/>
      <c r="D32" s="85"/>
      <c r="E32" s="86"/>
      <c r="F32" s="87"/>
      <c r="G32" s="88"/>
      <c r="H32" s="88"/>
    </row>
    <row r="33" spans="1:8" ht="30" customHeight="1" thickBot="1" x14ac:dyDescent="0.25">
      <c r="A33" s="19"/>
      <c r="B33" s="34" t="s">
        <v>13</v>
      </c>
      <c r="C33" s="156" t="str">
        <f>C6</f>
        <v xml:space="preserve">Northwest Area Pavement Reconstruction </v>
      </c>
      <c r="D33" s="157"/>
      <c r="E33" s="157"/>
      <c r="F33" s="158"/>
      <c r="G33" s="19" t="s">
        <v>25</v>
      </c>
      <c r="H33" s="19">
        <f>SUM(H6:H32)</f>
        <v>0</v>
      </c>
    </row>
    <row r="34" spans="1:8" ht="7.5" customHeight="1" thickTop="1" x14ac:dyDescent="0.2">
      <c r="A34" s="18"/>
      <c r="B34" s="140"/>
      <c r="C34" s="141"/>
      <c r="D34" s="139"/>
      <c r="E34" s="139"/>
      <c r="F34" s="139"/>
      <c r="G34" s="16"/>
      <c r="H34" s="142"/>
    </row>
    <row r="35" spans="1:8" s="67" customFormat="1" ht="30" customHeight="1" x14ac:dyDescent="0.2">
      <c r="A35" s="66"/>
      <c r="B35" s="143" t="s">
        <v>26</v>
      </c>
      <c r="C35" s="159" t="s">
        <v>81</v>
      </c>
      <c r="D35" s="160"/>
      <c r="E35" s="160"/>
      <c r="F35" s="160"/>
      <c r="G35" s="144"/>
      <c r="H35" s="145"/>
    </row>
    <row r="36" spans="1:8" s="67" customFormat="1" ht="30" customHeight="1" x14ac:dyDescent="0.2">
      <c r="A36" s="98"/>
      <c r="B36" s="131" t="s">
        <v>75</v>
      </c>
      <c r="C36" s="137" t="s">
        <v>81</v>
      </c>
      <c r="D36" s="138" t="s">
        <v>93</v>
      </c>
      <c r="E36" s="121" t="s">
        <v>80</v>
      </c>
      <c r="F36" s="122">
        <v>1</v>
      </c>
      <c r="G36" s="123"/>
      <c r="H36" s="124">
        <f>ROUND(G36*F36,2)</f>
        <v>0</v>
      </c>
    </row>
    <row r="37" spans="1:8" s="67" customFormat="1" ht="30" customHeight="1" thickBot="1" x14ac:dyDescent="0.25">
      <c r="A37" s="72"/>
      <c r="B37" s="73" t="str">
        <f>B35</f>
        <v>B</v>
      </c>
      <c r="C37" s="161" t="str">
        <f>C35</f>
        <v>Mobilization and Demobilization</v>
      </c>
      <c r="D37" s="162"/>
      <c r="E37" s="162"/>
      <c r="F37" s="163"/>
      <c r="G37" s="68" t="s">
        <v>25</v>
      </c>
      <c r="H37" s="74" cm="1">
        <f t="array" ref="H37">H36:H36</f>
        <v>0</v>
      </c>
    </row>
    <row r="38" spans="1:8" ht="36" customHeight="1" thickTop="1" x14ac:dyDescent="0.3">
      <c r="A38" s="56"/>
      <c r="B38" s="10"/>
      <c r="C38" s="49" t="s">
        <v>38</v>
      </c>
      <c r="D38" s="50"/>
      <c r="E38" s="50"/>
      <c r="F38" s="50"/>
      <c r="G38" s="50"/>
      <c r="H38" s="25"/>
    </row>
    <row r="39" spans="1:8" ht="30" customHeight="1" thickBot="1" x14ac:dyDescent="0.25">
      <c r="A39" s="19"/>
      <c r="B39" s="34" t="str">
        <f>B6</f>
        <v>A</v>
      </c>
      <c r="C39" s="164" t="str">
        <f>C6</f>
        <v xml:space="preserve">Northwest Area Pavement Reconstruction </v>
      </c>
      <c r="D39" s="157"/>
      <c r="E39" s="157"/>
      <c r="F39" s="158"/>
      <c r="G39" s="19" t="s">
        <v>25</v>
      </c>
      <c r="H39" s="19">
        <f>H33</f>
        <v>0</v>
      </c>
    </row>
    <row r="40" spans="1:8" ht="30" customHeight="1" thickTop="1" thickBot="1" x14ac:dyDescent="0.25">
      <c r="A40" s="19"/>
      <c r="B40" s="126" t="str">
        <f>B35</f>
        <v>B</v>
      </c>
      <c r="C40" s="148" t="str">
        <f>C35</f>
        <v>Mobilization and Demobilization</v>
      </c>
      <c r="D40" s="149"/>
      <c r="E40" s="149"/>
      <c r="F40" s="150"/>
      <c r="G40" s="27" t="s">
        <v>25</v>
      </c>
      <c r="H40" s="125">
        <f>H37</f>
        <v>0</v>
      </c>
    </row>
    <row r="41" spans="1:8" ht="37.9" customHeight="1" thickTop="1" x14ac:dyDescent="0.2">
      <c r="A41" s="18"/>
      <c r="B41" s="165" t="s">
        <v>39</v>
      </c>
      <c r="C41" s="166"/>
      <c r="D41" s="166"/>
      <c r="E41" s="166"/>
      <c r="F41" s="166"/>
      <c r="G41" s="146">
        <f>H39+H40</f>
        <v>0</v>
      </c>
      <c r="H41" s="147"/>
    </row>
    <row r="42" spans="1:8" ht="15.95" customHeight="1" thickBot="1" x14ac:dyDescent="0.25">
      <c r="A42" s="57"/>
      <c r="B42" s="119"/>
      <c r="G42" s="16"/>
      <c r="H42" s="120"/>
    </row>
    <row r="43" spans="1:8" ht="27.75" customHeight="1" thickTop="1" x14ac:dyDescent="0.2">
      <c r="B43" s="151"/>
      <c r="C43" s="152"/>
      <c r="D43" s="129"/>
      <c r="E43" s="127"/>
      <c r="F43" s="127"/>
      <c r="G43" s="130"/>
      <c r="H43" s="130"/>
    </row>
  </sheetData>
  <sheetProtection selectLockedCells="1" selectUnlockedCells="1"/>
  <mergeCells count="9">
    <mergeCell ref="G41:H41"/>
    <mergeCell ref="C40:F40"/>
    <mergeCell ref="B43:C43"/>
    <mergeCell ref="C6:F6"/>
    <mergeCell ref="C33:F33"/>
    <mergeCell ref="C35:F35"/>
    <mergeCell ref="C37:F37"/>
    <mergeCell ref="C39:F39"/>
    <mergeCell ref="B41:F41"/>
  </mergeCells>
  <phoneticPr fontId="0" type="noConversion"/>
  <conditionalFormatting sqref="D8:D17 D19:D20 D22:D25 D30:D31">
    <cfRule type="cellIs" dxfId="8" priority="22" stopIfTrue="1" operator="equal">
      <formula>"CW 2130-R11"</formula>
    </cfRule>
    <cfRule type="cellIs" dxfId="7" priority="23" stopIfTrue="1" operator="equal">
      <formula>"CW 3120-R2"</formula>
    </cfRule>
    <cfRule type="cellIs" dxfId="6" priority="24" stopIfTrue="1" operator="equal">
      <formula>"CW 3240-R7"</formula>
    </cfRule>
  </conditionalFormatting>
  <conditionalFormatting sqref="D27:D28">
    <cfRule type="cellIs" dxfId="5" priority="323" stopIfTrue="1" operator="equal">
      <formula>"CW 2130-R11"</formula>
    </cfRule>
    <cfRule type="cellIs" dxfId="4" priority="324" stopIfTrue="1" operator="equal">
      <formula>"CW 3120-R2"</formula>
    </cfRule>
    <cfRule type="cellIs" dxfId="3" priority="325" stopIfTrue="1" operator="equal">
      <formula>"CW 3240-R7"</formula>
    </cfRule>
  </conditionalFormatting>
  <conditionalFormatting sqref="D36">
    <cfRule type="cellIs" dxfId="2" priority="389" stopIfTrue="1" operator="equal">
      <formula>"CW 2130-R11"</formula>
    </cfRule>
    <cfRule type="cellIs" dxfId="1" priority="390" stopIfTrue="1" operator="equal">
      <formula>"CW 3120-R2"</formula>
    </cfRule>
    <cfRule type="cellIs" dxfId="0" priority="391" stopIfTrue="1" operator="equal">
      <formula>"CW 3240-R7"</formula>
    </cfRule>
  </conditionalFormatting>
  <dataValidations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G11 G15 G13 G36 G8:G9 G23 G25 G17 G27:G28 G20 G30:G31" xr:uid="{E1891B5A-F381-4F34-BA31-0C00A035556F}">
      <formula1>IF(G8&gt;=0.01,ROUND(G8,2),0.01)</formula1>
    </dataValidation>
  </dataValidations>
  <pageMargins left="0.5" right="0.5" top="0.75" bottom="0.75" header="0.25" footer="0.25"/>
  <pageSetup scale="75" orientation="portrait" r:id="rId1"/>
  <headerFooter alignWithMargins="0">
    <oddHeader>&amp;L&amp;10The City of Winnipeg
Tender No. 593-2024B 
&amp;R&amp;10Bid Submission
&amp;P of &amp;N</oddHeader>
    <oddFooter xml:space="preserve">&amp;R                   </oddFooter>
  </headerFooter>
  <rowBreaks count="2" manualBreakCount="2">
    <brk id="34" min="1" max="7" man="1"/>
    <brk id="37" min="1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34501d3-ffae-4d04-a639-0245f9b536f8">
      <Terms xmlns="http://schemas.microsoft.com/office/infopath/2007/PartnerControls"/>
    </lcf76f155ced4ddcb4097134ff3c332f>
    <TaxCatchAll xmlns="ff7b675c-b5f6-4fa9-baa4-1d0a7a0aa8df" xsi:nil="true"/>
    <URL xmlns="http://schemas.microsoft.com/sharepoint/v3">
      <Url xsi:nil="true"/>
      <Description xsi:nil="true"/>
    </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60E4E048D74144A7435B0204B3A772" ma:contentTypeVersion="16" ma:contentTypeDescription="Create a new document." ma:contentTypeScope="" ma:versionID="a117d4c49f69903a086dc255822c4e56">
  <xsd:schema xmlns:xsd="http://www.w3.org/2001/XMLSchema" xmlns:xs="http://www.w3.org/2001/XMLSchema" xmlns:p="http://schemas.microsoft.com/office/2006/metadata/properties" xmlns:ns1="http://schemas.microsoft.com/sharepoint/v3" xmlns:ns2="a34501d3-ffae-4d04-a639-0245f9b536f8" xmlns:ns3="ff7b675c-b5f6-4fa9-baa4-1d0a7a0aa8df" targetNamespace="http://schemas.microsoft.com/office/2006/metadata/properties" ma:root="true" ma:fieldsID="f552376e1c3804fca929b1e7e43892d7" ns1:_="" ns2:_="" ns3:_="">
    <xsd:import namespace="http://schemas.microsoft.com/sharepoint/v3"/>
    <xsd:import namespace="a34501d3-ffae-4d04-a639-0245f9b536f8"/>
    <xsd:import namespace="ff7b675c-b5f6-4fa9-baa4-1d0a7a0aa8df"/>
    <xsd:element name="properties">
      <xsd:complexType>
        <xsd:sequence>
          <xsd:element name="documentManagement">
            <xsd:complexType>
              <xsd:all>
                <xsd:element ref="ns1:URL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4501d3-ffae-4d04-a639-0245f9b536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c166aa50-2606-4bee-b14b-7e98c91f20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b675c-b5f6-4fa9-baa4-1d0a7a0aa8d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be96459-2dff-4d22-b91e-6843d459fd76}" ma:internalName="TaxCatchAll" ma:showField="CatchAllData" ma:web="ff7b675c-b5f6-4fa9-baa4-1d0a7a0aa8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A839BB-C381-4682-A2B3-C1DD49794D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734D05-A44C-4D87-ABE7-2E05563B018B}">
  <ds:schemaRefs>
    <ds:schemaRef ds:uri="http://schemas.microsoft.com/office/2006/metadata/properties"/>
    <ds:schemaRef ds:uri="http://purl.org/dc/terms/"/>
    <ds:schemaRef ds:uri="http://schemas.microsoft.com/sharepoint/v3"/>
    <ds:schemaRef ds:uri="http://schemas.microsoft.com/office/2006/documentManagement/types"/>
    <ds:schemaRef ds:uri="ff7b675c-b5f6-4fa9-baa4-1d0a7a0aa8df"/>
    <ds:schemaRef ds:uri="http://purl.org/dc/elements/1.1/"/>
    <ds:schemaRef ds:uri="http://schemas.microsoft.com/office/infopath/2007/PartnerControls"/>
    <ds:schemaRef ds:uri="a34501d3-ffae-4d04-a639-0245f9b536f8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E2DF056-5A0D-415A-AF74-415EE5ACF8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34501d3-ffae-4d04-a639-0245f9b536f8"/>
    <ds:schemaRef ds:uri="ff7b675c-b5f6-4fa9-baa4-1d0a7a0aa8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FORM B - PRICES</vt:lpstr>
      <vt:lpstr>137-2026</vt:lpstr>
      <vt:lpstr>'137-2026'!Print_Area</vt:lpstr>
      <vt:lpstr>'FORM B - PRICES'!Print_Area</vt:lpstr>
      <vt:lpstr>'137-2026'!Print_Titles</vt:lpstr>
      <vt:lpstr>'FORM B - PRICES'!Print_Titles</vt:lpstr>
      <vt:lpstr>Print_Titles</vt:lpstr>
      <vt:lpstr>'137-2026'!XEVERYTHING</vt:lpstr>
      <vt:lpstr>XEVERYTHING</vt:lpstr>
      <vt:lpstr>'137-2026'!XITEMS</vt:lpstr>
      <vt:lpstr>XITEMS</vt:lpstr>
    </vt:vector>
  </TitlesOfParts>
  <Manager/>
  <Company>City of Winnipeg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Public Works Engineering</dc:creator>
  <cp:keywords/>
  <dc:description>Revised January 2019_x000d_
_x000d_
_x000d_
_x000d_
File Size 129,536</dc:description>
  <cp:lastModifiedBy>Marnoch, James</cp:lastModifiedBy>
  <cp:revision/>
  <cp:lastPrinted>2025-02-28T16:24:09Z</cp:lastPrinted>
  <dcterms:created xsi:type="dcterms:W3CDTF">1999-03-31T15:44:33Z</dcterms:created>
  <dcterms:modified xsi:type="dcterms:W3CDTF">2026-05-20T13:49:57Z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C420140606-RW</vt:lpwstr>
  </property>
  <property fmtid="{D5CDD505-2E9C-101B-9397-08002B2CF9AE}" pid="3" name="_NewReviewCycle">
    <vt:lpwstr/>
  </property>
  <property fmtid="{D5CDD505-2E9C-101B-9397-08002B2CF9AE}" pid="4" name="ContentTypeId">
    <vt:lpwstr>0x0101002F60E4E048D74144A7435B0204B3A772</vt:lpwstr>
  </property>
  <property fmtid="{D5CDD505-2E9C-101B-9397-08002B2CF9AE}" pid="5" name="MediaServiceImageTags">
    <vt:lpwstr/>
  </property>
</Properties>
</file>