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Winnipeg-CAWPG1\DCS\Projects\WTR\60680190\500_Deliverables\505 Tender - Contract 7B\"/>
    </mc:Choice>
  </mc:AlternateContent>
  <xr:revisionPtr revIDLastSave="0" documentId="13_ncr:1_{5D33A83E-48F6-4696-9719-E8FED8034FF1}" xr6:coauthVersionLast="47" xr6:coauthVersionMax="47" xr10:uidLastSave="{00000000-0000-0000-0000-000000000000}"/>
  <bookViews>
    <workbookView xWindow="6105" yWindow="3285" windowWidth="21600" windowHeight="11295" xr2:uid="{00000000-000D-0000-FFFF-FFFF00000000}"/>
  </bookViews>
  <sheets>
    <sheet name="Unit prices" sheetId="19" r:id="rId1"/>
    <sheet name="Sheet1" sheetId="7" state="hidden" r:id="rId2"/>
  </sheets>
  <externalReferences>
    <externalReference r:id="rId3"/>
  </externalReferences>
  <definedNames>
    <definedName name="\e">#REF!</definedName>
    <definedName name="\i">#REF!</definedName>
    <definedName name="\m">#REF!</definedName>
    <definedName name="\p">#REF!</definedName>
    <definedName name="\s">#REF!</definedName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prices'!$A$5:$G$141</definedName>
    <definedName name="BClean">#REF!</definedName>
    <definedName name="ColumnTypes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I">#REF!</definedName>
    <definedName name="_xlnm.Print_Area" localSheetId="0">'Unit prices'!$A$1:$G$149</definedName>
    <definedName name="Print_Area_1" localSheetId="0">'Unit prices'!$A$6:$G$169</definedName>
    <definedName name="Print_Area_1">#REF!</definedName>
    <definedName name="Print_Area_2">#REF!</definedName>
    <definedName name="Print_Area_MI">#REF!</definedName>
    <definedName name="_xlnm.Print_Titles" localSheetId="0">'Unit prices'!$1:$5</definedName>
    <definedName name="_xlnm.Print_Titles">#REF!</definedName>
    <definedName name="Print_Titles_MI">#REF!,#REF!</definedName>
    <definedName name="Sample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6" i="19" l="1"/>
  <c r="G23" i="19"/>
  <c r="G14" i="19"/>
  <c r="G17" i="19"/>
  <c r="G20" i="19"/>
  <c r="G26" i="19"/>
  <c r="G29" i="19"/>
  <c r="G34" i="19"/>
  <c r="G35" i="19"/>
  <c r="G36" i="19"/>
  <c r="G37" i="19"/>
  <c r="G41" i="19"/>
  <c r="G42" i="19"/>
  <c r="G43" i="19"/>
  <c r="G48" i="19"/>
  <c r="G51" i="19"/>
  <c r="G54" i="19"/>
  <c r="G58" i="19"/>
  <c r="G62" i="19"/>
  <c r="G66" i="19"/>
  <c r="G70" i="19"/>
  <c r="G71" i="19"/>
  <c r="G72" i="19"/>
  <c r="G73" i="19"/>
  <c r="G74" i="19"/>
  <c r="G75" i="19"/>
  <c r="G79" i="19"/>
  <c r="G83" i="19"/>
  <c r="G84" i="19"/>
  <c r="G85" i="19"/>
  <c r="G86" i="19"/>
  <c r="G92" i="19"/>
  <c r="G96" i="19"/>
  <c r="G100" i="19"/>
  <c r="G104" i="19"/>
  <c r="G106" i="19"/>
  <c r="G110" i="19"/>
  <c r="G112" i="19"/>
  <c r="G117" i="19"/>
  <c r="G118" i="19"/>
  <c r="G123" i="19"/>
  <c r="G124" i="19"/>
  <c r="G128" i="19"/>
  <c r="G132" i="19"/>
  <c r="G133" i="19"/>
  <c r="G134" i="19"/>
  <c r="G140" i="19"/>
  <c r="G11" i="19"/>
  <c r="F144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CC15E9E2-CC5A-4568-B0BC-D472ED8D53C1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7FCC7130-5CE9-41ED-A596-0CBA19AF0964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<sst xmlns="http://schemas.openxmlformats.org/spreadsheetml/2006/main" count="247" uniqueCount="138">
  <si>
    <t>Item</t>
  </si>
  <si>
    <t>Description</t>
  </si>
  <si>
    <t>Approximate Quantity</t>
  </si>
  <si>
    <t>Unit</t>
  </si>
  <si>
    <t>Unit Price</t>
  </si>
  <si>
    <t>Amount</t>
  </si>
  <si>
    <t>each</t>
  </si>
  <si>
    <t>Name of Bidder</t>
  </si>
  <si>
    <t>Spec.
Ref</t>
  </si>
  <si>
    <t>FORM B:PRICES</t>
  </si>
  <si>
    <t>UNIT PRICES</t>
  </si>
  <si>
    <t>vert. m</t>
  </si>
  <si>
    <t>Sodding</t>
  </si>
  <si>
    <t>(See "Prices" clause in tender document)</t>
  </si>
  <si>
    <t>TOTAL BID PRICE (GST extra) (in numbers)</t>
  </si>
  <si>
    <t>A.</t>
  </si>
  <si>
    <t>LAND DRAINAGE SEWERS</t>
  </si>
  <si>
    <t>A.1.</t>
  </si>
  <si>
    <t>Land Drainage Sewers</t>
  </si>
  <si>
    <t>CW 2130</t>
  </si>
  <si>
    <t>a)</t>
  </si>
  <si>
    <t>i)</t>
  </si>
  <si>
    <t>Trenchless Installation, Class B Type 3 bedding, Class 3 backfill</t>
  </si>
  <si>
    <t>m</t>
  </si>
  <si>
    <t>A.2.</t>
  </si>
  <si>
    <t>New Manholes</t>
  </si>
  <si>
    <t>SD-010</t>
  </si>
  <si>
    <t>A.4.</t>
  </si>
  <si>
    <t>Sewer Services</t>
  </si>
  <si>
    <t>b)</t>
  </si>
  <si>
    <t>c)</t>
  </si>
  <si>
    <t>d)</t>
  </si>
  <si>
    <t>e)</t>
  </si>
  <si>
    <t>f)</t>
  </si>
  <si>
    <t>ii)</t>
  </si>
  <si>
    <t>iii)</t>
  </si>
  <si>
    <t>iv)</t>
  </si>
  <si>
    <t>Remove and Replace Existing Catch Basin</t>
  </si>
  <si>
    <t>250 mm CB Lead</t>
  </si>
  <si>
    <t>Trenchless Installation, Class B sand bedding, Class 3 backfill</t>
  </si>
  <si>
    <t>Connecting to Existing Sewer</t>
  </si>
  <si>
    <t>Connection to Existing LDS</t>
  </si>
  <si>
    <t>Plugging Existing Catch Basin Leads Under Pavement</t>
  </si>
  <si>
    <t>A.7</t>
  </si>
  <si>
    <t>A.8</t>
  </si>
  <si>
    <t>CW 2145</t>
  </si>
  <si>
    <t>Sewer Inspection (New Sewers)</t>
  </si>
  <si>
    <t>A.9</t>
  </si>
  <si>
    <t>Sewer Inspection (Existing Sewers)</t>
  </si>
  <si>
    <t>A.10</t>
  </si>
  <si>
    <t>RCP Three Edge Bearing Test</t>
  </si>
  <si>
    <t>B.</t>
  </si>
  <si>
    <t>SURFACE RESTORATION</t>
  </si>
  <si>
    <t>B.1</t>
  </si>
  <si>
    <t>Partial Slab Patches</t>
  </si>
  <si>
    <t>CW 3230</t>
  </si>
  <si>
    <t>150 mm Reinforced Concrete Pavement</t>
  </si>
  <si>
    <t>B.2</t>
  </si>
  <si>
    <t>Miscellaneous Concrete Slab Renewal</t>
  </si>
  <si>
    <t>CW 3235</t>
  </si>
  <si>
    <t>B.3</t>
  </si>
  <si>
    <t>Concrete Curb Installation</t>
  </si>
  <si>
    <t>CW 3240</t>
  </si>
  <si>
    <t>Barrier Curb (SD-204)</t>
  </si>
  <si>
    <t xml:space="preserve">m </t>
  </si>
  <si>
    <t>B.4</t>
  </si>
  <si>
    <t>Construction of Asphaltic Overlay</t>
  </si>
  <si>
    <t>CW 3410</t>
  </si>
  <si>
    <t>Main Line Paving Type 1A</t>
  </si>
  <si>
    <t>tonne</t>
  </si>
  <si>
    <t>B.5</t>
  </si>
  <si>
    <t>Construction of Asphalt Patches</t>
  </si>
  <si>
    <t>C.</t>
  </si>
  <si>
    <t>PROVISIONAL ITEMS</t>
  </si>
  <si>
    <t>C.1</t>
  </si>
  <si>
    <t>C.2</t>
  </si>
  <si>
    <t xml:space="preserve">Hydro Excavation for Utility Exploration </t>
  </si>
  <si>
    <t>C.3</t>
  </si>
  <si>
    <t>Re-Grading of Existing Sewer Services</t>
  </si>
  <si>
    <t>C.4</t>
  </si>
  <si>
    <t>Sewer Service Repairs</t>
  </si>
  <si>
    <t>C.5</t>
  </si>
  <si>
    <t>C.6</t>
  </si>
  <si>
    <t>C.7</t>
  </si>
  <si>
    <t>Temporary Surface Restoration</t>
  </si>
  <si>
    <t>Concrete</t>
  </si>
  <si>
    <t>Sidewalk</t>
  </si>
  <si>
    <t>Curb</t>
  </si>
  <si>
    <t>CW 3510</t>
  </si>
  <si>
    <t>Change in Contract Conditions</t>
  </si>
  <si>
    <t>L.S</t>
  </si>
  <si>
    <t>Regrading Existing Sewer Services - Up to 1.5 m long</t>
  </si>
  <si>
    <t>Regrading Existing Sewer Services - Longer than to 1.5 m long</t>
  </si>
  <si>
    <t>Cash Allowance</t>
  </si>
  <si>
    <t>525mm C76-IV RCP or SDR 35 PVC</t>
  </si>
  <si>
    <r>
      <t>m</t>
    </r>
    <r>
      <rPr>
        <vertAlign val="superscript"/>
        <sz val="10"/>
        <rFont val="Arial"/>
        <family val="2"/>
      </rPr>
      <t>2</t>
    </r>
  </si>
  <si>
    <t>Asphaltic Concrete Planing</t>
  </si>
  <si>
    <t>300 mm SDR 35 PVC</t>
  </si>
  <si>
    <t>375 mm SDR 35 PVC</t>
  </si>
  <si>
    <t>450 mm C76-V RCP or SDR 35 PVC</t>
  </si>
  <si>
    <t>600 mm C76-IV RCP or SDR 35 PVC</t>
  </si>
  <si>
    <t>SD-024 1800 mm deep</t>
  </si>
  <si>
    <t>250 mm to Existing 250/300 mm CB Leads</t>
  </si>
  <si>
    <t>150 mm to 250 mm</t>
  </si>
  <si>
    <t>300 mm</t>
  </si>
  <si>
    <t>375 mm</t>
  </si>
  <si>
    <t>450 mm</t>
  </si>
  <si>
    <t>525 mm</t>
  </si>
  <si>
    <t>600 mm</t>
  </si>
  <si>
    <t>250/300 mm CB leads</t>
  </si>
  <si>
    <t>100 mm Sidewalk (SD-228A)</t>
  </si>
  <si>
    <t>100 to 150 mm</t>
  </si>
  <si>
    <t>Sewer Repair - Up to 3.0 m Long</t>
  </si>
  <si>
    <t>Sewer Repair - In Addition to First 3.0 m</t>
  </si>
  <si>
    <t>Planing 0-50 mm depth</t>
  </si>
  <si>
    <t>900 mm C76-IV RCP</t>
  </si>
  <si>
    <t>SD-023 Insulated Catch Pit</t>
  </si>
  <si>
    <t>900 mm to 900 mm</t>
  </si>
  <si>
    <t>900 mm</t>
  </si>
  <si>
    <t>A.6</t>
  </si>
  <si>
    <t>Pre-Construction Building Inspection</t>
  </si>
  <si>
    <t>m2</t>
  </si>
  <si>
    <t>A.3.</t>
  </si>
  <si>
    <t>A.5</t>
  </si>
  <si>
    <t>Trenchless Installation, Class B Type 3 bedding, Class 1 backfill</t>
  </si>
  <si>
    <t>1200mm diameter base (MH7B.4,5,6,7,8,9,10,11,12,13,14,15)</t>
  </si>
  <si>
    <t>1500mm diameter x 1.83 base (MH7B.3)</t>
  </si>
  <si>
    <t>1800mm diameter x 1.83 base (MH7B.1)</t>
  </si>
  <si>
    <t>2100mm diameter x 1.83 base (MH7B.2)</t>
  </si>
  <si>
    <t>CW 2130/E19</t>
  </si>
  <si>
    <t>E11</t>
  </si>
  <si>
    <t>E12</t>
  </si>
  <si>
    <t>CW 2110/E20</t>
  </si>
  <si>
    <t>SD-025 1800mm deep</t>
  </si>
  <si>
    <t>250 mm CB Lead, Insulated</t>
  </si>
  <si>
    <t>300 mm CB Lead</t>
  </si>
  <si>
    <t>g)</t>
  </si>
  <si>
    <t>C.8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</si>
</sst>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$&quot;* #,##0.00_-;\-&quot;$&quot;* #,##0.00_-;_-&quot;$&quot;* &quot;-&quot;??_-;_-@_-"/>
    <numFmt numFmtId="164" formatCode="&quot;$&quot;#,##0.00_);\(&quot;$&quot;#,##0.00\)"/>
    <numFmt numFmtId="165" formatCode="0."/>
    <numFmt numFmtId="166" formatCode="0;0;&quot;&quot;;@"/>
    <numFmt numFmtId="167" formatCode="#\ ###\ ##0.00;;0;@"/>
    <numFmt numFmtId="168" formatCode="&quot;&quot;;&quot;&quot;;&quot;&quot;;&quot;&quot;"/>
    <numFmt numFmtId="169" formatCode="#\ ###\ ##0.00;;0;[Red]@"/>
    <numFmt numFmtId="170" formatCode="0;\-0;0;@"/>
    <numFmt numFmtId="171" formatCode="#\ ###\ ##0.00;;&quot;(in figures)                                 &quot;;@"/>
    <numFmt numFmtId="172" formatCode="#\ ###\ ##0.00;;;@"/>
    <numFmt numFmtId="173" formatCode="#\ ###\ ##0.?;[Red]0;[Red]0;[Red]@"/>
    <numFmt numFmtId="174" formatCode="#\ ###\ ##0.00;;;"/>
    <numFmt numFmtId="175" formatCode="[Red]&quot;Z&quot;;[Red]&quot;Z&quot;;[Red]&quot;Z&quot;;@"/>
    <numFmt numFmtId="176" formatCode="#,##0.0"/>
    <numFmt numFmtId="177" formatCode="&quot;$&quot;#,##0.00"/>
  </numFmts>
  <fonts count="43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20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8" fontId="26" fillId="0" borderId="11" applyFill="0">
      <alignment horizontal="right" vertical="top"/>
    </xf>
    <xf numFmtId="168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6" fontId="29" fillId="0" borderId="13" applyFill="0">
      <alignment horizontal="centerContinuous" wrapText="1"/>
    </xf>
    <xf numFmtId="166" fontId="29" fillId="0" borderId="13" applyFill="0">
      <alignment horizontal="centerContinuous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3" fontId="26" fillId="0" borderId="10" applyFill="0"/>
    <xf numFmtId="173" fontId="26" fillId="0" borderId="10" applyFill="0"/>
    <xf numFmtId="173" fontId="26" fillId="0" borderId="10" applyFill="0"/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/>
    <xf numFmtId="167" fontId="26" fillId="0" borderId="10" applyFill="0"/>
    <xf numFmtId="167" fontId="26" fillId="0" borderId="10" applyFill="0"/>
    <xf numFmtId="167" fontId="26" fillId="0" borderId="12" applyFill="0">
      <alignment horizontal="right"/>
    </xf>
    <xf numFmtId="167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5" fontId="27" fillId="0" borderId="12" applyNumberFormat="0" applyFont="0" applyFill="0" applyBorder="0" applyAlignment="0" applyProtection="0">
      <alignment horizontal="center" vertical="top" wrapText="1"/>
    </xf>
    <xf numFmtId="175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70" fontId="34" fillId="0" borderId="0" applyFill="0">
      <alignment horizontal="left"/>
    </xf>
    <xf numFmtId="170" fontId="34" fillId="0" borderId="0" applyFill="0">
      <alignment horizontal="left"/>
    </xf>
    <xf numFmtId="171" fontId="35" fillId="0" borderId="0" applyFill="0">
      <alignment horizontal="right"/>
    </xf>
    <xf numFmtId="171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42" fillId="0" borderId="0"/>
  </cellStyleXfs>
  <cellXfs count="109">
    <xf numFmtId="0" fontId="0" fillId="0" borderId="0" xfId="0"/>
    <xf numFmtId="4" fontId="3" fillId="0" borderId="14" xfId="117" applyNumberFormat="1" applyBorder="1" applyAlignment="1" applyProtection="1">
      <alignment horizontal="center"/>
      <protection locked="0"/>
    </xf>
    <xf numFmtId="4" fontId="3" fillId="0" borderId="14" xfId="117" applyNumberFormat="1" applyBorder="1" applyAlignment="1" applyProtection="1">
      <alignment horizontal="right"/>
      <protection locked="0"/>
    </xf>
    <xf numFmtId="4" fontId="3" fillId="0" borderId="23" xfId="117" applyNumberFormat="1" applyBorder="1" applyAlignment="1" applyProtection="1">
      <alignment horizontal="right"/>
      <protection locked="0"/>
    </xf>
    <xf numFmtId="177" fontId="42" fillId="0" borderId="27" xfId="119" applyNumberFormat="1" applyBorder="1" applyAlignment="1" applyProtection="1">
      <alignment horizontal="right"/>
      <protection locked="0"/>
    </xf>
    <xf numFmtId="165" fontId="3" fillId="0" borderId="16" xfId="117" applyNumberFormat="1" applyBorder="1" applyProtection="1"/>
    <xf numFmtId="0" fontId="3" fillId="0" borderId="0" xfId="117" applyAlignment="1" applyProtection="1">
      <alignment wrapText="1"/>
    </xf>
    <xf numFmtId="0" fontId="3" fillId="0" borderId="0" xfId="117" applyAlignment="1" applyProtection="1">
      <alignment horizontal="center" wrapText="1"/>
    </xf>
    <xf numFmtId="4" fontId="3" fillId="0" borderId="19" xfId="117" applyNumberFormat="1" applyBorder="1" applyAlignment="1" applyProtection="1">
      <alignment horizontal="left"/>
    </xf>
    <xf numFmtId="4" fontId="3" fillId="0" borderId="24" xfId="117" applyNumberFormat="1" applyBorder="1" applyAlignment="1" applyProtection="1">
      <alignment horizontal="right"/>
    </xf>
    <xf numFmtId="0" fontId="3" fillId="0" borderId="0" xfId="117" applyProtection="1"/>
    <xf numFmtId="165" fontId="3" fillId="0" borderId="15" xfId="117" applyNumberFormat="1" applyBorder="1" applyProtection="1"/>
    <xf numFmtId="0" fontId="3" fillId="0" borderId="14" xfId="117" applyBorder="1" applyAlignment="1" applyProtection="1">
      <alignment wrapText="1"/>
    </xf>
    <xf numFmtId="0" fontId="3" fillId="0" borderId="14" xfId="117" applyBorder="1" applyAlignment="1" applyProtection="1">
      <alignment horizontal="center" wrapText="1"/>
    </xf>
    <xf numFmtId="4" fontId="3" fillId="0" borderId="14" xfId="117" applyNumberFormat="1" applyBorder="1" applyAlignment="1" applyProtection="1">
      <alignment horizontal="center"/>
    </xf>
    <xf numFmtId="4" fontId="3" fillId="0" borderId="14" xfId="117" applyNumberFormat="1" applyBorder="1" applyAlignment="1" applyProtection="1">
      <alignment horizontal="right"/>
    </xf>
    <xf numFmtId="4" fontId="3" fillId="0" borderId="23" xfId="117" applyNumberFormat="1" applyBorder="1" applyAlignment="1" applyProtection="1">
      <alignment horizontal="right"/>
    </xf>
    <xf numFmtId="0" fontId="2" fillId="0" borderId="0" xfId="117" applyFont="1" applyProtection="1"/>
    <xf numFmtId="0" fontId="3" fillId="0" borderId="0" xfId="117" applyAlignment="1" applyProtection="1">
      <alignment horizontal="center"/>
    </xf>
    <xf numFmtId="4" fontId="3" fillId="0" borderId="0" xfId="117" applyNumberFormat="1" applyAlignment="1" applyProtection="1">
      <alignment horizontal="center"/>
    </xf>
    <xf numFmtId="4" fontId="3" fillId="0" borderId="0" xfId="117" applyNumberFormat="1" applyAlignment="1" applyProtection="1">
      <alignment horizontal="right"/>
    </xf>
    <xf numFmtId="165" fontId="3" fillId="0" borderId="0" xfId="117" applyNumberFormat="1" applyProtection="1"/>
    <xf numFmtId="165" fontId="3" fillId="0" borderId="0" xfId="117" applyNumberFormat="1" applyAlignment="1" applyProtection="1">
      <alignment wrapText="1"/>
    </xf>
    <xf numFmtId="4" fontId="3" fillId="0" borderId="0" xfId="117" applyNumberFormat="1" applyAlignment="1" applyProtection="1">
      <alignment wrapText="1"/>
    </xf>
    <xf numFmtId="165" fontId="3" fillId="0" borderId="34" xfId="117" applyNumberFormat="1" applyBorder="1" applyAlignment="1" applyProtection="1">
      <alignment horizontal="center"/>
    </xf>
    <xf numFmtId="0" fontId="3" fillId="0" borderId="35" xfId="117" applyBorder="1" applyAlignment="1" applyProtection="1">
      <alignment wrapText="1"/>
    </xf>
    <xf numFmtId="0" fontId="3" fillId="0" borderId="35" xfId="117" applyBorder="1" applyAlignment="1" applyProtection="1">
      <alignment horizontal="center" wrapText="1"/>
    </xf>
    <xf numFmtId="0" fontId="3" fillId="0" borderId="37" xfId="117" applyBorder="1" applyAlignment="1" applyProtection="1">
      <alignment horizontal="center" wrapText="1"/>
    </xf>
    <xf numFmtId="176" fontId="3" fillId="0" borderId="12" xfId="117" applyNumberFormat="1" applyBorder="1" applyAlignment="1" applyProtection="1">
      <alignment horizontal="center"/>
    </xf>
    <xf numFmtId="177" fontId="42" fillId="0" borderId="27" xfId="119" applyNumberFormat="1" applyBorder="1" applyAlignment="1" applyProtection="1">
      <alignment horizontal="right"/>
    </xf>
    <xf numFmtId="177" fontId="3" fillId="0" borderId="28" xfId="117" applyNumberFormat="1" applyBorder="1" applyAlignment="1" applyProtection="1">
      <alignment horizontal="right"/>
    </xf>
    <xf numFmtId="4" fontId="3" fillId="0" borderId="38" xfId="117" applyNumberFormat="1" applyBorder="1" applyAlignment="1" applyProtection="1">
      <alignment horizontal="right"/>
    </xf>
    <xf numFmtId="165" fontId="3" fillId="0" borderId="31" xfId="117" applyNumberFormat="1" applyBorder="1" applyAlignment="1" applyProtection="1">
      <alignment horizontal="center"/>
    </xf>
    <xf numFmtId="0" fontId="3" fillId="0" borderId="32" xfId="117" applyBorder="1" applyAlignment="1" applyProtection="1">
      <alignment wrapText="1"/>
    </xf>
    <xf numFmtId="0" fontId="3" fillId="0" borderId="30" xfId="117" applyBorder="1" applyAlignment="1" applyProtection="1">
      <alignment horizontal="center" wrapText="1"/>
    </xf>
    <xf numFmtId="176" fontId="3" fillId="0" borderId="39" xfId="117" applyNumberFormat="1" applyBorder="1" applyAlignment="1" applyProtection="1">
      <alignment horizontal="center"/>
    </xf>
    <xf numFmtId="177" fontId="3" fillId="0" borderId="27" xfId="117" applyNumberFormat="1" applyBorder="1" applyAlignment="1" applyProtection="1">
      <alignment horizontal="right"/>
    </xf>
    <xf numFmtId="165" fontId="3" fillId="0" borderId="0" xfId="117" applyNumberFormat="1" applyAlignment="1" applyProtection="1">
      <alignment horizontal="center"/>
    </xf>
    <xf numFmtId="0" fontId="3" fillId="0" borderId="20" xfId="117" applyBorder="1" applyAlignment="1" applyProtection="1">
      <alignment wrapText="1"/>
    </xf>
    <xf numFmtId="0" fontId="3" fillId="0" borderId="20" xfId="117" applyBorder="1" applyAlignment="1" applyProtection="1">
      <alignment horizontal="center" wrapText="1"/>
    </xf>
    <xf numFmtId="3" fontId="3" fillId="0" borderId="20" xfId="117" applyNumberFormat="1" applyBorder="1" applyAlignment="1" applyProtection="1">
      <alignment horizontal="center"/>
    </xf>
    <xf numFmtId="4" fontId="3" fillId="0" borderId="27" xfId="117" applyNumberFormat="1" applyBorder="1" applyAlignment="1" applyProtection="1">
      <alignment horizontal="right"/>
    </xf>
    <xf numFmtId="4" fontId="3" fillId="0" borderId="28" xfId="117" applyNumberFormat="1" applyBorder="1" applyAlignment="1" applyProtection="1">
      <alignment horizontal="right"/>
    </xf>
    <xf numFmtId="0" fontId="37" fillId="24" borderId="17" xfId="1" applyFont="1" applyBorder="1" applyAlignment="1" applyProtection="1">
      <alignment horizontal="left"/>
    </xf>
    <xf numFmtId="0" fontId="37" fillId="24" borderId="18" xfId="1" applyFont="1" applyBorder="1" applyAlignment="1" applyProtection="1">
      <alignment horizontal="left"/>
    </xf>
    <xf numFmtId="0" fontId="37" fillId="24" borderId="18" xfId="1" applyFont="1" applyBorder="1" applyAlignment="1" applyProtection="1">
      <alignment horizontal="center"/>
    </xf>
    <xf numFmtId="4" fontId="37" fillId="24" borderId="18" xfId="1" applyNumberFormat="1" applyFont="1" applyBorder="1" applyAlignment="1" applyProtection="1">
      <alignment horizontal="center"/>
    </xf>
    <xf numFmtId="4" fontId="37" fillId="24" borderId="18" xfId="1" applyNumberFormat="1" applyFont="1" applyBorder="1" applyAlignment="1" applyProtection="1">
      <alignment horizontal="left"/>
    </xf>
    <xf numFmtId="0" fontId="37" fillId="24" borderId="25" xfId="1" applyFont="1" applyBorder="1" applyAlignment="1" applyProtection="1">
      <alignment horizontal="left"/>
    </xf>
    <xf numFmtId="0" fontId="37" fillId="24" borderId="16" xfId="1" applyFont="1" applyBorder="1" applyAlignment="1" applyProtection="1">
      <alignment horizontal="left"/>
    </xf>
    <xf numFmtId="0" fontId="37" fillId="24" borderId="0" xfId="1" applyFont="1" applyAlignment="1" applyProtection="1">
      <alignment horizontal="left"/>
    </xf>
    <xf numFmtId="0" fontId="37" fillId="24" borderId="0" xfId="1" applyFont="1" applyAlignment="1" applyProtection="1">
      <alignment horizontal="center"/>
    </xf>
    <xf numFmtId="4" fontId="37" fillId="24" borderId="0" xfId="1" applyNumberFormat="1" applyFont="1" applyAlignment="1" applyProtection="1">
      <alignment horizontal="center"/>
    </xf>
    <xf numFmtId="164" fontId="37" fillId="24" borderId="0" xfId="1" applyNumberFormat="1" applyFont="1" applyAlignment="1" applyProtection="1">
      <alignment horizontal="center"/>
    </xf>
    <xf numFmtId="0" fontId="37" fillId="24" borderId="24" xfId="1" applyFont="1" applyBorder="1" applyProtection="1"/>
    <xf numFmtId="164" fontId="37" fillId="24" borderId="14" xfId="1" applyNumberFormat="1" applyFont="1" applyBorder="1" applyAlignment="1" applyProtection="1">
      <alignment horizontal="center"/>
    </xf>
    <xf numFmtId="0" fontId="37" fillId="24" borderId="23" xfId="1" applyFont="1" applyBorder="1" applyProtection="1"/>
    <xf numFmtId="0" fontId="37" fillId="24" borderId="15" xfId="1" applyFont="1" applyBorder="1" applyProtection="1"/>
    <xf numFmtId="0" fontId="37" fillId="24" borderId="14" xfId="1" applyFont="1" applyBorder="1" applyProtection="1"/>
    <xf numFmtId="0" fontId="37" fillId="24" borderId="14" xfId="1" applyFont="1" applyBorder="1" applyAlignment="1" applyProtection="1">
      <alignment horizontal="center"/>
    </xf>
    <xf numFmtId="4" fontId="37" fillId="24" borderId="14" xfId="1" applyNumberFormat="1" applyFont="1" applyBorder="1" applyAlignment="1" applyProtection="1">
      <alignment horizontal="center"/>
    </xf>
    <xf numFmtId="4" fontId="37" fillId="24" borderId="14" xfId="1" applyNumberFormat="1" applyFont="1" applyBorder="1" applyProtection="1"/>
    <xf numFmtId="165" fontId="3" fillId="0" borderId="21" xfId="117" applyNumberFormat="1" applyBorder="1" applyProtection="1"/>
    <xf numFmtId="4" fontId="3" fillId="0" borderId="22" xfId="117" applyNumberFormat="1" applyBorder="1" applyAlignment="1" applyProtection="1">
      <alignment horizontal="right"/>
    </xf>
    <xf numFmtId="176" fontId="42" fillId="0" borderId="12" xfId="119" applyNumberFormat="1" applyBorder="1" applyAlignment="1" applyProtection="1">
      <alignment horizontal="center"/>
    </xf>
    <xf numFmtId="165" fontId="3" fillId="0" borderId="29" xfId="117" applyNumberFormat="1" applyBorder="1" applyAlignment="1" applyProtection="1">
      <alignment horizontal="center"/>
    </xf>
    <xf numFmtId="0" fontId="3" fillId="0" borderId="30" xfId="117" applyBorder="1" applyAlignment="1" applyProtection="1">
      <alignment wrapText="1"/>
    </xf>
    <xf numFmtId="176" fontId="42" fillId="0" borderId="36" xfId="119" applyNumberFormat="1" applyBorder="1" applyAlignment="1" applyProtection="1">
      <alignment horizontal="center"/>
    </xf>
    <xf numFmtId="176" fontId="3" fillId="0" borderId="27" xfId="117" applyNumberFormat="1" applyBorder="1" applyAlignment="1" applyProtection="1">
      <alignment horizontal="center"/>
    </xf>
    <xf numFmtId="165" fontId="3" fillId="0" borderId="29" xfId="117" applyNumberFormat="1" applyBorder="1" applyAlignment="1" applyProtection="1">
      <alignment horizontal="right"/>
    </xf>
    <xf numFmtId="0" fontId="3" fillId="0" borderId="30" xfId="117" applyBorder="1" applyAlignment="1" applyProtection="1">
      <alignment vertical="top" wrapText="1"/>
    </xf>
    <xf numFmtId="176" fontId="42" fillId="0" borderId="27" xfId="119" applyNumberFormat="1" applyBorder="1" applyAlignment="1" applyProtection="1">
      <alignment horizontal="center"/>
    </xf>
    <xf numFmtId="165" fontId="3" fillId="0" borderId="29" xfId="117" applyNumberFormat="1" applyBorder="1" applyAlignment="1" applyProtection="1">
      <alignment horizontal="right" vertical="top"/>
    </xf>
    <xf numFmtId="0" fontId="3" fillId="0" borderId="30" xfId="119" applyFont="1" applyBorder="1" applyAlignment="1" applyProtection="1">
      <alignment horizontal="center" wrapText="1"/>
    </xf>
    <xf numFmtId="165" fontId="3" fillId="0" borderId="29" xfId="117" applyNumberFormat="1" applyBorder="1" applyAlignment="1" applyProtection="1">
      <alignment horizontal="center" vertical="top"/>
    </xf>
    <xf numFmtId="0" fontId="3" fillId="25" borderId="37" xfId="117" applyFill="1" applyBorder="1" applyAlignment="1" applyProtection="1">
      <alignment horizontal="center" wrapText="1"/>
    </xf>
    <xf numFmtId="165" fontId="2" fillId="0" borderId="29" xfId="117" applyNumberFormat="1" applyFont="1" applyBorder="1" applyAlignment="1" applyProtection="1">
      <alignment horizontal="center"/>
    </xf>
    <xf numFmtId="0" fontId="2" fillId="0" borderId="30" xfId="117" applyFont="1" applyBorder="1" applyAlignment="1" applyProtection="1">
      <alignment wrapText="1"/>
    </xf>
    <xf numFmtId="165" fontId="3" fillId="0" borderId="29" xfId="119" applyNumberFormat="1" applyFont="1" applyBorder="1" applyAlignment="1" applyProtection="1">
      <alignment horizontal="center"/>
    </xf>
    <xf numFmtId="0" fontId="42" fillId="0" borderId="30" xfId="119" applyBorder="1" applyAlignment="1" applyProtection="1">
      <alignment wrapText="1"/>
    </xf>
    <xf numFmtId="0" fontId="42" fillId="0" borderId="30" xfId="119" applyBorder="1" applyAlignment="1" applyProtection="1">
      <alignment horizontal="center" wrapText="1"/>
    </xf>
    <xf numFmtId="0" fontId="3" fillId="25" borderId="37" xfId="119" applyFont="1" applyFill="1" applyBorder="1" applyAlignment="1" applyProtection="1">
      <alignment horizontal="center" wrapText="1"/>
    </xf>
    <xf numFmtId="0" fontId="3" fillId="25" borderId="30" xfId="117" applyFill="1" applyBorder="1" applyAlignment="1" applyProtection="1">
      <alignment horizontal="center" wrapText="1"/>
    </xf>
    <xf numFmtId="176" fontId="3" fillId="0" borderId="0" xfId="117" applyNumberFormat="1" applyAlignment="1" applyProtection="1">
      <alignment horizontal="center"/>
    </xf>
    <xf numFmtId="165" fontId="3" fillId="0" borderId="40" xfId="117" applyNumberFormat="1" applyBorder="1" applyAlignment="1" applyProtection="1">
      <alignment horizontal="center"/>
    </xf>
    <xf numFmtId="0" fontId="3" fillId="0" borderId="33" xfId="117" applyBorder="1" applyAlignment="1" applyProtection="1">
      <alignment wrapText="1"/>
    </xf>
    <xf numFmtId="0" fontId="3" fillId="0" borderId="33" xfId="117" applyBorder="1" applyAlignment="1" applyProtection="1">
      <alignment horizontal="center" wrapText="1"/>
    </xf>
    <xf numFmtId="165" fontId="2" fillId="0" borderId="26" xfId="117" applyNumberFormat="1" applyFont="1" applyBorder="1" applyAlignment="1" applyProtection="1">
      <alignment horizontal="center"/>
    </xf>
    <xf numFmtId="0" fontId="2" fillId="0" borderId="27" xfId="117" applyFont="1" applyBorder="1" applyAlignment="1" applyProtection="1">
      <alignment wrapText="1"/>
    </xf>
    <xf numFmtId="0" fontId="3" fillId="0" borderId="27" xfId="117" applyBorder="1" applyAlignment="1" applyProtection="1">
      <alignment horizontal="center" wrapText="1"/>
    </xf>
    <xf numFmtId="176" fontId="3" fillId="0" borderId="33" xfId="117" applyNumberFormat="1" applyBorder="1" applyAlignment="1" applyProtection="1">
      <alignment horizontal="center"/>
    </xf>
    <xf numFmtId="4" fontId="3" fillId="0" borderId="33" xfId="117" applyNumberFormat="1" applyBorder="1" applyAlignment="1" applyProtection="1">
      <alignment horizontal="right"/>
    </xf>
    <xf numFmtId="176" fontId="42" fillId="0" borderId="30" xfId="119" applyNumberFormat="1" applyBorder="1" applyAlignment="1" applyProtection="1">
      <alignment horizontal="center"/>
    </xf>
    <xf numFmtId="176" fontId="3" fillId="0" borderId="36" xfId="117" applyNumberFormat="1" applyBorder="1" applyAlignment="1" applyProtection="1">
      <alignment horizontal="center"/>
    </xf>
    <xf numFmtId="4" fontId="3" fillId="0" borderId="36" xfId="117" applyNumberFormat="1" applyBorder="1" applyAlignment="1" applyProtection="1">
      <alignment horizontal="right"/>
    </xf>
    <xf numFmtId="0" fontId="3" fillId="0" borderId="30" xfId="117" applyBorder="1" applyAlignment="1" applyProtection="1">
      <alignment horizontal="center" vertical="top" wrapText="1"/>
    </xf>
    <xf numFmtId="0" fontId="3" fillId="25" borderId="30" xfId="117" applyFill="1" applyBorder="1" applyAlignment="1" applyProtection="1">
      <alignment wrapText="1"/>
    </xf>
    <xf numFmtId="0" fontId="3" fillId="0" borderId="30" xfId="117" applyBorder="1" applyProtection="1"/>
    <xf numFmtId="4" fontId="3" fillId="0" borderId="28" xfId="117" applyNumberFormat="1" applyBorder="1" applyAlignment="1" applyProtection="1">
      <alignment horizontal="center"/>
    </xf>
    <xf numFmtId="176" fontId="3" fillId="0" borderId="28" xfId="117" applyNumberFormat="1" applyBorder="1" applyAlignment="1" applyProtection="1">
      <alignment horizontal="right"/>
    </xf>
    <xf numFmtId="0" fontId="3" fillId="0" borderId="0" xfId="117" applyProtection="1"/>
    <xf numFmtId="0" fontId="3" fillId="0" borderId="0" xfId="117" applyAlignment="1" applyProtection="1">
      <alignment horizontal="center"/>
    </xf>
    <xf numFmtId="0" fontId="3" fillId="0" borderId="0" xfId="117" applyAlignment="1" applyProtection="1">
      <alignment horizontal="left"/>
    </xf>
    <xf numFmtId="4" fontId="3" fillId="0" borderId="0" xfId="117" applyNumberFormat="1" applyAlignment="1" applyProtection="1">
      <alignment horizontal="left"/>
    </xf>
    <xf numFmtId="0" fontId="1" fillId="0" borderId="12" xfId="117" applyFont="1" applyBorder="1" applyAlignment="1" applyProtection="1">
      <alignment horizontal="left" wrapText="1"/>
    </xf>
    <xf numFmtId="0" fontId="1" fillId="0" borderId="12" xfId="117" applyFont="1" applyBorder="1" applyAlignment="1" applyProtection="1">
      <alignment horizontal="center" wrapText="1"/>
    </xf>
    <xf numFmtId="4" fontId="1" fillId="0" borderId="12" xfId="117" applyNumberFormat="1" applyFont="1" applyBorder="1" applyAlignment="1" applyProtection="1">
      <alignment horizontal="center" wrapText="1"/>
    </xf>
    <xf numFmtId="4" fontId="1" fillId="0" borderId="12" xfId="117" applyNumberFormat="1" applyFont="1" applyBorder="1" applyAlignment="1" applyProtection="1">
      <alignment horizontal="left" wrapText="1"/>
    </xf>
    <xf numFmtId="3" fontId="3" fillId="0" borderId="27" xfId="117" applyNumberFormat="1" applyBorder="1" applyAlignment="1" applyProtection="1">
      <alignment horizontal="center"/>
    </xf>
  </cellXfs>
  <cellStyles count="120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Currency 2" xfId="118" xr:uid="{B2CFDC04-204A-41F6-AE91-3161D30EDBA3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2 2" xfId="117" xr:uid="{B38943D7-7D45-44B3-BC1C-B6670B12F1BB}"/>
    <cellStyle name="Normal 2 3" xfId="119" xr:uid="{8CBFDC2B-AD0E-4448-993C-8E35DA9CE449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E425-8928-457C-8D4C-93D3CAD149B9}">
  <sheetPr>
    <pageSetUpPr fitToPage="1"/>
  </sheetPr>
  <dimension ref="A1:G169"/>
  <sheetViews>
    <sheetView showGridLines="0" tabSelected="1" view="pageBreakPreview" topLeftCell="A58" zoomScaleNormal="115" zoomScaleSheetLayoutView="100" workbookViewId="0">
      <selection activeCell="E147" sqref="E147"/>
    </sheetView>
  </sheetViews>
  <sheetFormatPr defaultColWidth="9.140625" defaultRowHeight="12.75"/>
  <cols>
    <col min="1" max="1" width="5.5703125" style="10" customWidth="1"/>
    <col min="2" max="2" width="37" style="10" customWidth="1"/>
    <col min="3" max="3" width="13" style="10" customWidth="1"/>
    <col min="4" max="4" width="13.5703125" style="18" customWidth="1"/>
    <col min="5" max="5" width="10.5703125" style="19" customWidth="1"/>
    <col min="6" max="6" width="12.42578125" style="20" customWidth="1"/>
    <col min="7" max="7" width="13.85546875" style="20" customWidth="1"/>
    <col min="8" max="16384" width="9.140625" style="10"/>
  </cols>
  <sheetData>
    <row r="1" spans="1:7">
      <c r="A1" s="100"/>
      <c r="B1" s="100"/>
      <c r="C1" s="101" t="s">
        <v>9</v>
      </c>
      <c r="D1" s="101"/>
    </row>
    <row r="2" spans="1:7">
      <c r="A2" s="102"/>
      <c r="B2" s="102"/>
      <c r="C2" s="10" t="s">
        <v>13</v>
      </c>
      <c r="F2" s="103"/>
      <c r="G2" s="103"/>
    </row>
    <row r="3" spans="1:7">
      <c r="A3" s="102"/>
      <c r="B3" s="102"/>
      <c r="C3" s="18"/>
      <c r="F3" s="103"/>
      <c r="G3" s="103"/>
    </row>
    <row r="4" spans="1:7">
      <c r="A4" s="10" t="s">
        <v>10</v>
      </c>
      <c r="F4" s="103"/>
      <c r="G4" s="103"/>
    </row>
    <row r="5" spans="1:7" ht="22.5">
      <c r="A5" s="104" t="s">
        <v>0</v>
      </c>
      <c r="B5" s="104" t="s">
        <v>1</v>
      </c>
      <c r="C5" s="105" t="s">
        <v>8</v>
      </c>
      <c r="D5" s="105" t="s">
        <v>3</v>
      </c>
      <c r="E5" s="106" t="s">
        <v>2</v>
      </c>
      <c r="F5" s="107" t="s">
        <v>4</v>
      </c>
      <c r="G5" s="107" t="s">
        <v>5</v>
      </c>
    </row>
    <row r="6" spans="1:7">
      <c r="A6" s="87" t="s">
        <v>15</v>
      </c>
      <c r="B6" s="88" t="s">
        <v>16</v>
      </c>
      <c r="C6" s="89"/>
      <c r="D6" s="89"/>
      <c r="E6" s="108"/>
      <c r="F6" s="41"/>
      <c r="G6" s="42"/>
    </row>
    <row r="7" spans="1:7">
      <c r="A7" s="65"/>
      <c r="B7" s="66"/>
      <c r="C7" s="34"/>
      <c r="D7" s="89"/>
      <c r="E7" s="108"/>
      <c r="F7" s="41"/>
      <c r="G7" s="42"/>
    </row>
    <row r="8" spans="1:7">
      <c r="A8" s="65" t="s">
        <v>17</v>
      </c>
      <c r="B8" s="66" t="s">
        <v>18</v>
      </c>
      <c r="C8" s="34" t="s">
        <v>19</v>
      </c>
      <c r="D8" s="89"/>
      <c r="E8" s="108"/>
      <c r="F8" s="41"/>
      <c r="G8" s="42"/>
    </row>
    <row r="9" spans="1:7">
      <c r="A9" s="65"/>
      <c r="B9" s="66"/>
      <c r="C9" s="34"/>
      <c r="D9" s="89"/>
      <c r="E9" s="108"/>
      <c r="F9" s="41"/>
      <c r="G9" s="42"/>
    </row>
    <row r="10" spans="1:7">
      <c r="A10" s="65" t="s">
        <v>20</v>
      </c>
      <c r="B10" s="66" t="s">
        <v>97</v>
      </c>
      <c r="C10" s="34"/>
      <c r="D10" s="89"/>
      <c r="E10" s="108"/>
      <c r="F10" s="41"/>
      <c r="G10" s="42"/>
    </row>
    <row r="11" spans="1:7" ht="25.5">
      <c r="A11" s="72" t="s">
        <v>21</v>
      </c>
      <c r="B11" s="66" t="s">
        <v>22</v>
      </c>
      <c r="C11" s="34"/>
      <c r="D11" s="89" t="s">
        <v>23</v>
      </c>
      <c r="E11" s="71">
        <v>124</v>
      </c>
      <c r="F11" s="4">
        <v>0</v>
      </c>
      <c r="G11" s="30">
        <f>ROUND(E11*F11,2)</f>
        <v>0</v>
      </c>
    </row>
    <row r="12" spans="1:7">
      <c r="A12" s="65"/>
      <c r="B12" s="66"/>
      <c r="C12" s="34"/>
      <c r="D12" s="89"/>
      <c r="E12" s="68"/>
      <c r="F12" s="41"/>
      <c r="G12" s="30"/>
    </row>
    <row r="13" spans="1:7">
      <c r="A13" s="65" t="s">
        <v>29</v>
      </c>
      <c r="B13" s="66" t="s">
        <v>98</v>
      </c>
      <c r="C13" s="34"/>
      <c r="D13" s="89"/>
      <c r="E13" s="68"/>
      <c r="F13" s="41"/>
      <c r="G13" s="30"/>
    </row>
    <row r="14" spans="1:7" ht="25.5">
      <c r="A14" s="72" t="s">
        <v>21</v>
      </c>
      <c r="B14" s="66" t="s">
        <v>22</v>
      </c>
      <c r="C14" s="34"/>
      <c r="D14" s="89" t="s">
        <v>23</v>
      </c>
      <c r="E14" s="71">
        <v>269.10000000000002</v>
      </c>
      <c r="F14" s="4">
        <v>0</v>
      </c>
      <c r="G14" s="30">
        <f t="shared" ref="G14:G75" si="0">ROUND(E14*F14,2)</f>
        <v>0</v>
      </c>
    </row>
    <row r="15" spans="1:7">
      <c r="A15" s="65"/>
      <c r="B15" s="66"/>
      <c r="C15" s="34"/>
      <c r="D15" s="89"/>
      <c r="E15" s="68"/>
      <c r="F15" s="41"/>
      <c r="G15" s="30"/>
    </row>
    <row r="16" spans="1:7" ht="12.75" customHeight="1">
      <c r="A16" s="65" t="s">
        <v>30</v>
      </c>
      <c r="B16" s="66" t="s">
        <v>99</v>
      </c>
      <c r="C16" s="34"/>
      <c r="D16" s="89"/>
      <c r="E16" s="68"/>
      <c r="F16" s="41"/>
      <c r="G16" s="30"/>
    </row>
    <row r="17" spans="1:7" ht="25.5">
      <c r="A17" s="72" t="s">
        <v>21</v>
      </c>
      <c r="B17" s="66" t="s">
        <v>22</v>
      </c>
      <c r="C17" s="34"/>
      <c r="D17" s="89" t="s">
        <v>23</v>
      </c>
      <c r="E17" s="71">
        <v>151.80000000000001</v>
      </c>
      <c r="F17" s="4">
        <v>0</v>
      </c>
      <c r="G17" s="30">
        <f t="shared" si="0"/>
        <v>0</v>
      </c>
    </row>
    <row r="18" spans="1:7">
      <c r="A18" s="65"/>
      <c r="B18" s="66"/>
      <c r="C18" s="34"/>
      <c r="D18" s="89"/>
      <c r="E18" s="68"/>
      <c r="F18" s="41"/>
      <c r="G18" s="30"/>
    </row>
    <row r="19" spans="1:7" ht="12.75" customHeight="1">
      <c r="A19" s="65" t="s">
        <v>31</v>
      </c>
      <c r="B19" s="66" t="s">
        <v>94</v>
      </c>
      <c r="C19" s="34"/>
      <c r="D19" s="89"/>
      <c r="E19" s="68"/>
      <c r="F19" s="41"/>
      <c r="G19" s="30"/>
    </row>
    <row r="20" spans="1:7" ht="25.5">
      <c r="A20" s="72" t="s">
        <v>21</v>
      </c>
      <c r="B20" s="66" t="s">
        <v>22</v>
      </c>
      <c r="C20" s="34"/>
      <c r="D20" s="89" t="s">
        <v>23</v>
      </c>
      <c r="E20" s="71">
        <v>123.2</v>
      </c>
      <c r="F20" s="4">
        <v>0</v>
      </c>
      <c r="G20" s="30">
        <f t="shared" si="0"/>
        <v>0</v>
      </c>
    </row>
    <row r="21" spans="1:7">
      <c r="A21" s="65"/>
      <c r="B21" s="66"/>
      <c r="C21" s="34"/>
      <c r="D21" s="89"/>
      <c r="E21" s="68"/>
      <c r="F21" s="41"/>
      <c r="G21" s="30"/>
    </row>
    <row r="22" spans="1:7" ht="12.75" customHeight="1">
      <c r="A22" s="65" t="s">
        <v>32</v>
      </c>
      <c r="B22" s="66" t="s">
        <v>100</v>
      </c>
      <c r="C22" s="34"/>
      <c r="D22" s="89"/>
      <c r="E22" s="68"/>
      <c r="F22" s="41"/>
      <c r="G22" s="30"/>
    </row>
    <row r="23" spans="1:7" ht="25.5">
      <c r="A23" s="72" t="s">
        <v>21</v>
      </c>
      <c r="B23" s="66" t="s">
        <v>22</v>
      </c>
      <c r="C23" s="34"/>
      <c r="D23" s="89" t="s">
        <v>23</v>
      </c>
      <c r="E23" s="71">
        <v>27</v>
      </c>
      <c r="F23" s="4">
        <v>0</v>
      </c>
      <c r="G23" s="30">
        <f t="shared" ref="G23" si="1">ROUND(E23*F23,2)</f>
        <v>0</v>
      </c>
    </row>
    <row r="24" spans="1:7">
      <c r="A24" s="65"/>
      <c r="B24" s="66"/>
      <c r="C24" s="34"/>
      <c r="D24" s="89"/>
      <c r="E24" s="68"/>
      <c r="F24" s="41"/>
      <c r="G24" s="30"/>
    </row>
    <row r="25" spans="1:7" ht="12.75" customHeight="1">
      <c r="A25" s="65" t="s">
        <v>33</v>
      </c>
      <c r="B25" s="66" t="s">
        <v>100</v>
      </c>
      <c r="C25" s="34"/>
      <c r="D25" s="89"/>
      <c r="E25" s="68"/>
      <c r="F25" s="41"/>
      <c r="G25" s="30"/>
    </row>
    <row r="26" spans="1:7" ht="25.5">
      <c r="A26" s="72" t="s">
        <v>21</v>
      </c>
      <c r="B26" s="66" t="s">
        <v>124</v>
      </c>
      <c r="C26" s="34"/>
      <c r="D26" s="89" t="s">
        <v>23</v>
      </c>
      <c r="E26" s="71">
        <v>103.5</v>
      </c>
      <c r="F26" s="4">
        <v>0</v>
      </c>
      <c r="G26" s="30">
        <f t="shared" si="0"/>
        <v>0</v>
      </c>
    </row>
    <row r="27" spans="1:7">
      <c r="A27" s="65"/>
      <c r="B27" s="66"/>
      <c r="C27" s="34"/>
      <c r="D27" s="89"/>
      <c r="E27" s="68"/>
      <c r="F27" s="41"/>
      <c r="G27" s="30"/>
    </row>
    <row r="28" spans="1:7">
      <c r="A28" s="65" t="s">
        <v>136</v>
      </c>
      <c r="B28" s="66" t="s">
        <v>115</v>
      </c>
      <c r="C28" s="34"/>
      <c r="D28" s="89"/>
      <c r="E28" s="68"/>
      <c r="F28" s="41"/>
      <c r="G28" s="30"/>
    </row>
    <row r="29" spans="1:7" ht="25.5">
      <c r="A29" s="72" t="s">
        <v>21</v>
      </c>
      <c r="B29" s="66" t="s">
        <v>124</v>
      </c>
      <c r="C29" s="34"/>
      <c r="D29" s="89" t="s">
        <v>23</v>
      </c>
      <c r="E29" s="71">
        <v>140</v>
      </c>
      <c r="F29" s="4">
        <v>0</v>
      </c>
      <c r="G29" s="30">
        <f t="shared" si="0"/>
        <v>0</v>
      </c>
    </row>
    <row r="30" spans="1:7">
      <c r="A30" s="65"/>
      <c r="B30" s="66"/>
      <c r="C30" s="34"/>
      <c r="D30" s="89"/>
      <c r="E30" s="68"/>
      <c r="F30" s="41"/>
      <c r="G30" s="30"/>
    </row>
    <row r="31" spans="1:7">
      <c r="A31" s="65" t="s">
        <v>24</v>
      </c>
      <c r="B31" s="66" t="s">
        <v>25</v>
      </c>
      <c r="C31" s="34" t="s">
        <v>19</v>
      </c>
      <c r="D31" s="34"/>
      <c r="E31" s="68"/>
      <c r="F31" s="41"/>
      <c r="G31" s="30"/>
    </row>
    <row r="32" spans="1:7">
      <c r="A32" s="65"/>
      <c r="B32" s="66"/>
      <c r="C32" s="34"/>
      <c r="D32" s="34"/>
      <c r="E32" s="68"/>
      <c r="F32" s="41"/>
      <c r="G32" s="30"/>
    </row>
    <row r="33" spans="1:7">
      <c r="A33" s="65" t="s">
        <v>20</v>
      </c>
      <c r="B33" s="66" t="s">
        <v>26</v>
      </c>
      <c r="C33" s="34"/>
      <c r="D33" s="34"/>
      <c r="E33" s="68"/>
      <c r="F33" s="41"/>
      <c r="G33" s="30"/>
    </row>
    <row r="34" spans="1:7" ht="25.5">
      <c r="A34" s="72" t="s">
        <v>21</v>
      </c>
      <c r="B34" s="96" t="s">
        <v>125</v>
      </c>
      <c r="C34" s="34"/>
      <c r="D34" s="34" t="s">
        <v>11</v>
      </c>
      <c r="E34" s="71">
        <v>44.7</v>
      </c>
      <c r="F34" s="4">
        <v>0</v>
      </c>
      <c r="G34" s="30">
        <f t="shared" si="0"/>
        <v>0</v>
      </c>
    </row>
    <row r="35" spans="1:7">
      <c r="A35" s="72" t="s">
        <v>34</v>
      </c>
      <c r="B35" s="96" t="s">
        <v>126</v>
      </c>
      <c r="C35" s="34"/>
      <c r="D35" s="34" t="s">
        <v>11</v>
      </c>
      <c r="E35" s="71">
        <v>4.8</v>
      </c>
      <c r="F35" s="4">
        <v>0</v>
      </c>
      <c r="G35" s="30">
        <f t="shared" si="0"/>
        <v>0</v>
      </c>
    </row>
    <row r="36" spans="1:7" ht="12.75" customHeight="1">
      <c r="A36" s="69" t="s">
        <v>35</v>
      </c>
      <c r="B36" s="96" t="s">
        <v>127</v>
      </c>
      <c r="C36" s="34"/>
      <c r="D36" s="34" t="s">
        <v>11</v>
      </c>
      <c r="E36" s="71">
        <v>5</v>
      </c>
      <c r="F36" s="4">
        <v>0</v>
      </c>
      <c r="G36" s="30">
        <f t="shared" si="0"/>
        <v>0</v>
      </c>
    </row>
    <row r="37" spans="1:7">
      <c r="A37" s="69" t="s">
        <v>36</v>
      </c>
      <c r="B37" s="96" t="s">
        <v>128</v>
      </c>
      <c r="C37" s="34"/>
      <c r="D37" s="34" t="s">
        <v>11</v>
      </c>
      <c r="E37" s="71">
        <v>5.4</v>
      </c>
      <c r="F37" s="4">
        <v>0</v>
      </c>
      <c r="G37" s="30">
        <f t="shared" si="0"/>
        <v>0</v>
      </c>
    </row>
    <row r="38" spans="1:7">
      <c r="A38" s="69"/>
      <c r="B38" s="96"/>
      <c r="C38" s="34"/>
      <c r="D38" s="34"/>
      <c r="E38" s="68"/>
      <c r="F38" s="36"/>
      <c r="G38" s="30"/>
    </row>
    <row r="39" spans="1:7">
      <c r="A39" s="65" t="s">
        <v>122</v>
      </c>
      <c r="B39" s="97" t="s">
        <v>37</v>
      </c>
      <c r="C39" s="34" t="s">
        <v>19</v>
      </c>
      <c r="D39" s="34"/>
      <c r="E39" s="68"/>
      <c r="F39" s="41"/>
      <c r="G39" s="30"/>
    </row>
    <row r="40" spans="1:7">
      <c r="A40" s="65"/>
      <c r="B40" s="66"/>
      <c r="C40" s="34"/>
      <c r="D40" s="34"/>
      <c r="E40" s="68"/>
      <c r="F40" s="41"/>
      <c r="G40" s="30"/>
    </row>
    <row r="41" spans="1:7">
      <c r="A41" s="65" t="s">
        <v>20</v>
      </c>
      <c r="B41" s="66" t="s">
        <v>101</v>
      </c>
      <c r="C41" s="34"/>
      <c r="D41" s="34" t="s">
        <v>6</v>
      </c>
      <c r="E41" s="71">
        <v>19</v>
      </c>
      <c r="F41" s="4">
        <v>0</v>
      </c>
      <c r="G41" s="30">
        <f t="shared" si="0"/>
        <v>0</v>
      </c>
    </row>
    <row r="42" spans="1:7">
      <c r="A42" s="65" t="s">
        <v>29</v>
      </c>
      <c r="B42" s="66" t="s">
        <v>133</v>
      </c>
      <c r="C42" s="34"/>
      <c r="D42" s="34" t="s">
        <v>6</v>
      </c>
      <c r="E42" s="71">
        <v>3</v>
      </c>
      <c r="F42" s="4">
        <v>0</v>
      </c>
      <c r="G42" s="30">
        <f t="shared" si="0"/>
        <v>0</v>
      </c>
    </row>
    <row r="43" spans="1:7">
      <c r="A43" s="65" t="s">
        <v>30</v>
      </c>
      <c r="B43" s="66" t="s">
        <v>116</v>
      </c>
      <c r="C43" s="34"/>
      <c r="D43" s="34" t="s">
        <v>6</v>
      </c>
      <c r="E43" s="71">
        <v>4</v>
      </c>
      <c r="F43" s="4">
        <v>0</v>
      </c>
      <c r="G43" s="30">
        <f t="shared" si="0"/>
        <v>0</v>
      </c>
    </row>
    <row r="44" spans="1:7">
      <c r="A44" s="65"/>
      <c r="B44" s="66"/>
      <c r="C44" s="34"/>
      <c r="D44" s="34"/>
      <c r="E44" s="68"/>
      <c r="F44" s="41"/>
      <c r="G44" s="30"/>
    </row>
    <row r="45" spans="1:7">
      <c r="A45" s="65" t="s">
        <v>27</v>
      </c>
      <c r="B45" s="66" t="s">
        <v>28</v>
      </c>
      <c r="C45" s="34" t="s">
        <v>19</v>
      </c>
      <c r="D45" s="34"/>
      <c r="E45" s="68"/>
      <c r="F45" s="41"/>
      <c r="G45" s="30"/>
    </row>
    <row r="46" spans="1:7">
      <c r="A46" s="42"/>
      <c r="B46" s="42"/>
      <c r="C46" s="42"/>
      <c r="D46" s="98"/>
      <c r="E46" s="99"/>
      <c r="F46" s="42"/>
      <c r="G46" s="30"/>
    </row>
    <row r="47" spans="1:7">
      <c r="A47" s="65" t="s">
        <v>20</v>
      </c>
      <c r="B47" s="66" t="s">
        <v>38</v>
      </c>
      <c r="C47" s="34"/>
      <c r="D47" s="34"/>
      <c r="E47" s="68"/>
      <c r="F47" s="41"/>
      <c r="G47" s="30"/>
    </row>
    <row r="48" spans="1:7" ht="25.5">
      <c r="A48" s="72" t="s">
        <v>21</v>
      </c>
      <c r="B48" s="96" t="s">
        <v>39</v>
      </c>
      <c r="C48" s="34"/>
      <c r="D48" s="34" t="s">
        <v>23</v>
      </c>
      <c r="E48" s="71">
        <v>203.6</v>
      </c>
      <c r="F48" s="4">
        <v>0</v>
      </c>
      <c r="G48" s="30">
        <f t="shared" si="0"/>
        <v>0</v>
      </c>
    </row>
    <row r="49" spans="1:7">
      <c r="A49" s="72"/>
      <c r="B49" s="96"/>
      <c r="C49" s="34"/>
      <c r="D49" s="34"/>
      <c r="E49" s="71"/>
      <c r="F49" s="29"/>
      <c r="G49" s="30"/>
    </row>
    <row r="50" spans="1:7">
      <c r="A50" s="65" t="s">
        <v>29</v>
      </c>
      <c r="B50" s="66" t="s">
        <v>134</v>
      </c>
      <c r="C50" s="34"/>
      <c r="D50" s="34"/>
      <c r="E50" s="68"/>
      <c r="F50" s="41"/>
      <c r="G50" s="30"/>
    </row>
    <row r="51" spans="1:7" ht="25.5">
      <c r="A51" s="72" t="s">
        <v>21</v>
      </c>
      <c r="B51" s="96" t="s">
        <v>39</v>
      </c>
      <c r="C51" s="34"/>
      <c r="D51" s="34" t="s">
        <v>23</v>
      </c>
      <c r="E51" s="71">
        <v>7</v>
      </c>
      <c r="F51" s="4">
        <v>0</v>
      </c>
      <c r="G51" s="30">
        <f t="shared" si="0"/>
        <v>0</v>
      </c>
    </row>
    <row r="52" spans="1:7">
      <c r="A52" s="72"/>
      <c r="B52" s="96"/>
      <c r="C52" s="34"/>
      <c r="D52" s="34"/>
      <c r="E52" s="71"/>
      <c r="F52" s="29"/>
      <c r="G52" s="30"/>
    </row>
    <row r="53" spans="1:7">
      <c r="A53" s="65" t="s">
        <v>30</v>
      </c>
      <c r="B53" s="66" t="s">
        <v>135</v>
      </c>
      <c r="C53" s="34"/>
      <c r="D53" s="34"/>
      <c r="E53" s="68"/>
      <c r="F53" s="41"/>
      <c r="G53" s="30"/>
    </row>
    <row r="54" spans="1:7" ht="25.5">
      <c r="A54" s="72" t="s">
        <v>21</v>
      </c>
      <c r="B54" s="96" t="s">
        <v>39</v>
      </c>
      <c r="C54" s="34"/>
      <c r="D54" s="34" t="s">
        <v>23</v>
      </c>
      <c r="E54" s="71">
        <v>11.8</v>
      </c>
      <c r="F54" s="4">
        <v>0</v>
      </c>
      <c r="G54" s="30">
        <f t="shared" si="0"/>
        <v>0</v>
      </c>
    </row>
    <row r="55" spans="1:7">
      <c r="A55" s="65"/>
      <c r="B55" s="66"/>
      <c r="C55" s="34"/>
      <c r="D55" s="34"/>
      <c r="E55" s="68"/>
      <c r="F55" s="41"/>
      <c r="G55" s="30"/>
    </row>
    <row r="56" spans="1:7">
      <c r="A56" s="74" t="s">
        <v>123</v>
      </c>
      <c r="B56" s="70" t="s">
        <v>40</v>
      </c>
      <c r="C56" s="34" t="s">
        <v>19</v>
      </c>
      <c r="D56" s="34"/>
      <c r="E56" s="68"/>
      <c r="F56" s="41"/>
      <c r="G56" s="30"/>
    </row>
    <row r="57" spans="1:7">
      <c r="A57" s="65"/>
      <c r="B57" s="66"/>
      <c r="C57" s="34"/>
      <c r="D57" s="34"/>
      <c r="E57" s="68"/>
      <c r="F57" s="41"/>
      <c r="G57" s="30"/>
    </row>
    <row r="58" spans="1:7">
      <c r="A58" s="65" t="s">
        <v>20</v>
      </c>
      <c r="B58" s="97" t="s">
        <v>102</v>
      </c>
      <c r="C58" s="34"/>
      <c r="D58" s="34" t="s">
        <v>6</v>
      </c>
      <c r="E58" s="71">
        <v>3</v>
      </c>
      <c r="F58" s="4">
        <v>0</v>
      </c>
      <c r="G58" s="30">
        <f t="shared" si="0"/>
        <v>0</v>
      </c>
    </row>
    <row r="59" spans="1:7">
      <c r="A59" s="74"/>
      <c r="B59" s="66"/>
      <c r="C59" s="34"/>
      <c r="D59" s="34"/>
      <c r="E59" s="68"/>
      <c r="F59" s="41"/>
      <c r="G59" s="30"/>
    </row>
    <row r="60" spans="1:7">
      <c r="A60" s="65" t="s">
        <v>119</v>
      </c>
      <c r="B60" s="66" t="s">
        <v>41</v>
      </c>
      <c r="C60" s="34" t="s">
        <v>129</v>
      </c>
      <c r="D60" s="34"/>
      <c r="E60" s="68"/>
      <c r="F60" s="41"/>
      <c r="G60" s="30"/>
    </row>
    <row r="61" spans="1:7">
      <c r="A61" s="72"/>
      <c r="B61" s="96"/>
      <c r="C61" s="34"/>
      <c r="D61" s="34"/>
      <c r="E61" s="68"/>
      <c r="F61" s="41"/>
      <c r="G61" s="30"/>
    </row>
    <row r="62" spans="1:7">
      <c r="A62" s="74" t="s">
        <v>20</v>
      </c>
      <c r="B62" s="66" t="s">
        <v>117</v>
      </c>
      <c r="D62" s="34" t="s">
        <v>6</v>
      </c>
      <c r="E62" s="71">
        <v>1</v>
      </c>
      <c r="F62" s="4">
        <v>0</v>
      </c>
      <c r="G62" s="30">
        <f t="shared" si="0"/>
        <v>0</v>
      </c>
    </row>
    <row r="63" spans="1:7">
      <c r="A63" s="65"/>
      <c r="B63" s="66"/>
      <c r="C63" s="34"/>
      <c r="D63" s="34"/>
      <c r="E63" s="68"/>
      <c r="F63" s="41"/>
      <c r="G63" s="30"/>
    </row>
    <row r="64" spans="1:7" ht="25.5">
      <c r="A64" s="74" t="s">
        <v>43</v>
      </c>
      <c r="B64" s="70" t="s">
        <v>42</v>
      </c>
      <c r="C64" s="95" t="s">
        <v>19</v>
      </c>
      <c r="D64" s="34"/>
      <c r="E64" s="68"/>
      <c r="F64" s="41"/>
      <c r="G64" s="30"/>
    </row>
    <row r="65" spans="1:7">
      <c r="A65" s="65"/>
      <c r="B65" s="66"/>
      <c r="C65" s="34"/>
      <c r="D65" s="34"/>
      <c r="E65" s="68"/>
      <c r="F65" s="41"/>
      <c r="G65" s="30"/>
    </row>
    <row r="66" spans="1:7">
      <c r="A66" s="74" t="s">
        <v>20</v>
      </c>
      <c r="B66" s="66" t="s">
        <v>103</v>
      </c>
      <c r="C66" s="34"/>
      <c r="D66" s="34" t="s">
        <v>6</v>
      </c>
      <c r="E66" s="71">
        <v>13</v>
      </c>
      <c r="F66" s="4">
        <v>0</v>
      </c>
      <c r="G66" s="30">
        <f t="shared" si="0"/>
        <v>0</v>
      </c>
    </row>
    <row r="67" spans="1:7">
      <c r="A67" s="65"/>
      <c r="B67" s="66"/>
      <c r="C67" s="34"/>
      <c r="D67" s="34"/>
      <c r="E67" s="68"/>
      <c r="F67" s="41"/>
      <c r="G67" s="30"/>
    </row>
    <row r="68" spans="1:7">
      <c r="A68" s="74" t="s">
        <v>44</v>
      </c>
      <c r="B68" s="70" t="s">
        <v>46</v>
      </c>
      <c r="C68" s="34" t="s">
        <v>45</v>
      </c>
      <c r="D68" s="34"/>
      <c r="E68" s="68"/>
      <c r="F68" s="41"/>
      <c r="G68" s="30"/>
    </row>
    <row r="69" spans="1:7">
      <c r="A69" s="65"/>
      <c r="B69" s="66"/>
      <c r="C69" s="34"/>
      <c r="D69" s="26"/>
      <c r="E69" s="93"/>
      <c r="F69" s="94"/>
      <c r="G69" s="30"/>
    </row>
    <row r="70" spans="1:7">
      <c r="A70" s="74" t="s">
        <v>20</v>
      </c>
      <c r="B70" s="66" t="s">
        <v>104</v>
      </c>
      <c r="C70" s="34"/>
      <c r="D70" s="34" t="s">
        <v>23</v>
      </c>
      <c r="E70" s="92">
        <v>124</v>
      </c>
      <c r="F70" s="4">
        <v>0</v>
      </c>
      <c r="G70" s="30">
        <f t="shared" si="0"/>
        <v>0</v>
      </c>
    </row>
    <row r="71" spans="1:7">
      <c r="A71" s="74" t="s">
        <v>29</v>
      </c>
      <c r="B71" s="66" t="s">
        <v>105</v>
      </c>
      <c r="C71" s="34"/>
      <c r="D71" s="34" t="s">
        <v>23</v>
      </c>
      <c r="E71" s="92">
        <v>269.10000000000002</v>
      </c>
      <c r="F71" s="4">
        <v>0</v>
      </c>
      <c r="G71" s="30">
        <f t="shared" si="0"/>
        <v>0</v>
      </c>
    </row>
    <row r="72" spans="1:7">
      <c r="A72" s="74" t="s">
        <v>30</v>
      </c>
      <c r="B72" s="66" t="s">
        <v>106</v>
      </c>
      <c r="C72" s="34"/>
      <c r="D72" s="34" t="s">
        <v>23</v>
      </c>
      <c r="E72" s="92">
        <v>151.80000000000001</v>
      </c>
      <c r="F72" s="4">
        <v>0</v>
      </c>
      <c r="G72" s="30">
        <f t="shared" si="0"/>
        <v>0</v>
      </c>
    </row>
    <row r="73" spans="1:7">
      <c r="A73" s="74" t="s">
        <v>31</v>
      </c>
      <c r="B73" s="66" t="s">
        <v>107</v>
      </c>
      <c r="C73" s="34"/>
      <c r="D73" s="34" t="s">
        <v>23</v>
      </c>
      <c r="E73" s="92">
        <v>123.2</v>
      </c>
      <c r="F73" s="4">
        <v>0</v>
      </c>
      <c r="G73" s="30">
        <f t="shared" si="0"/>
        <v>0</v>
      </c>
    </row>
    <row r="74" spans="1:7">
      <c r="A74" s="74" t="s">
        <v>32</v>
      </c>
      <c r="B74" s="66" t="s">
        <v>108</v>
      </c>
      <c r="C74" s="34"/>
      <c r="D74" s="34" t="s">
        <v>23</v>
      </c>
      <c r="E74" s="92">
        <v>130.5</v>
      </c>
      <c r="F74" s="4">
        <v>0</v>
      </c>
      <c r="G74" s="30">
        <f t="shared" si="0"/>
        <v>0</v>
      </c>
    </row>
    <row r="75" spans="1:7">
      <c r="A75" s="74" t="s">
        <v>33</v>
      </c>
      <c r="B75" s="66" t="s">
        <v>118</v>
      </c>
      <c r="C75" s="34"/>
      <c r="D75" s="34" t="s">
        <v>23</v>
      </c>
      <c r="E75" s="92">
        <v>140</v>
      </c>
      <c r="F75" s="4">
        <v>0</v>
      </c>
      <c r="G75" s="30">
        <f t="shared" si="0"/>
        <v>0</v>
      </c>
    </row>
    <row r="76" spans="1:7">
      <c r="A76" s="65"/>
      <c r="B76" s="66"/>
      <c r="C76" s="34"/>
      <c r="D76" s="86"/>
      <c r="E76" s="90"/>
      <c r="F76" s="91"/>
      <c r="G76" s="30"/>
    </row>
    <row r="77" spans="1:7">
      <c r="A77" s="74" t="s">
        <v>47</v>
      </c>
      <c r="B77" s="70" t="s">
        <v>48</v>
      </c>
      <c r="C77" s="34" t="s">
        <v>45</v>
      </c>
      <c r="D77" s="86"/>
      <c r="E77" s="90"/>
      <c r="F77" s="91"/>
      <c r="G77" s="30"/>
    </row>
    <row r="78" spans="1:7">
      <c r="A78" s="65"/>
      <c r="B78" s="66"/>
      <c r="C78" s="34"/>
      <c r="D78" s="34"/>
      <c r="E78" s="68"/>
      <c r="F78" s="41"/>
      <c r="G78" s="30"/>
    </row>
    <row r="79" spans="1:7">
      <c r="A79" s="74" t="s">
        <v>20</v>
      </c>
      <c r="B79" s="66" t="s">
        <v>109</v>
      </c>
      <c r="C79" s="34"/>
      <c r="D79" s="34" t="s">
        <v>23</v>
      </c>
      <c r="E79" s="71">
        <v>126.8</v>
      </c>
      <c r="F79" s="4">
        <v>0</v>
      </c>
      <c r="G79" s="30">
        <f t="shared" ref="G79:G140" si="2">ROUND(E79*F79,2)</f>
        <v>0</v>
      </c>
    </row>
    <row r="80" spans="1:7">
      <c r="A80" s="65"/>
      <c r="B80" s="66"/>
      <c r="C80" s="34"/>
      <c r="D80" s="34"/>
      <c r="E80" s="68"/>
      <c r="F80" s="41"/>
      <c r="G80" s="30"/>
    </row>
    <row r="81" spans="1:7">
      <c r="A81" s="74" t="s">
        <v>49</v>
      </c>
      <c r="B81" s="70" t="s">
        <v>50</v>
      </c>
      <c r="C81" s="34" t="s">
        <v>19</v>
      </c>
      <c r="D81" s="34"/>
      <c r="E81" s="68"/>
      <c r="F81" s="41"/>
      <c r="G81" s="30"/>
    </row>
    <row r="82" spans="1:7">
      <c r="A82" s="65"/>
      <c r="B82" s="66"/>
      <c r="C82" s="34"/>
      <c r="D82" s="34"/>
      <c r="E82" s="68"/>
      <c r="F82" s="41"/>
      <c r="G82" s="30"/>
    </row>
    <row r="83" spans="1:7">
      <c r="A83" s="74" t="s">
        <v>20</v>
      </c>
      <c r="B83" s="66" t="s">
        <v>106</v>
      </c>
      <c r="C83" s="34"/>
      <c r="D83" s="34" t="s">
        <v>6</v>
      </c>
      <c r="E83" s="71">
        <v>1</v>
      </c>
      <c r="F83" s="4">
        <v>0</v>
      </c>
      <c r="G83" s="30">
        <f t="shared" si="2"/>
        <v>0</v>
      </c>
    </row>
    <row r="84" spans="1:7">
      <c r="A84" s="74" t="s">
        <v>29</v>
      </c>
      <c r="B84" s="66" t="s">
        <v>107</v>
      </c>
      <c r="C84" s="34"/>
      <c r="D84" s="34" t="s">
        <v>6</v>
      </c>
      <c r="E84" s="71">
        <v>1</v>
      </c>
      <c r="F84" s="4">
        <v>0</v>
      </c>
      <c r="G84" s="30">
        <f t="shared" si="2"/>
        <v>0</v>
      </c>
    </row>
    <row r="85" spans="1:7">
      <c r="A85" s="74" t="s">
        <v>30</v>
      </c>
      <c r="B85" s="66" t="s">
        <v>108</v>
      </c>
      <c r="C85" s="34"/>
      <c r="D85" s="34" t="s">
        <v>6</v>
      </c>
      <c r="E85" s="71">
        <v>1</v>
      </c>
      <c r="F85" s="4">
        <v>0</v>
      </c>
      <c r="G85" s="30">
        <f t="shared" si="2"/>
        <v>0</v>
      </c>
    </row>
    <row r="86" spans="1:7">
      <c r="A86" s="74" t="s">
        <v>31</v>
      </c>
      <c r="B86" s="66" t="s">
        <v>118</v>
      </c>
      <c r="C86" s="34"/>
      <c r="D86" s="34" t="s">
        <v>6</v>
      </c>
      <c r="E86" s="71">
        <v>1</v>
      </c>
      <c r="F86" s="4">
        <v>0</v>
      </c>
      <c r="G86" s="30">
        <f t="shared" si="2"/>
        <v>0</v>
      </c>
    </row>
    <row r="87" spans="1:7">
      <c r="A87" s="84"/>
      <c r="B87" s="85"/>
      <c r="C87" s="86"/>
      <c r="D87" s="86"/>
      <c r="E87" s="68"/>
      <c r="F87" s="41"/>
      <c r="G87" s="30"/>
    </row>
    <row r="88" spans="1:7">
      <c r="A88" s="87" t="s">
        <v>51</v>
      </c>
      <c r="B88" s="88" t="s">
        <v>52</v>
      </c>
      <c r="C88" s="89"/>
      <c r="D88" s="89"/>
      <c r="E88" s="68"/>
      <c r="F88" s="41"/>
      <c r="G88" s="30"/>
    </row>
    <row r="89" spans="1:7">
      <c r="A89" s="65"/>
      <c r="B89" s="66"/>
      <c r="C89" s="34"/>
      <c r="D89" s="34"/>
      <c r="E89" s="68"/>
      <c r="F89" s="41"/>
      <c r="G89" s="30"/>
    </row>
    <row r="90" spans="1:7">
      <c r="A90" s="74" t="s">
        <v>53</v>
      </c>
      <c r="B90" s="70" t="s">
        <v>54</v>
      </c>
      <c r="C90" s="34" t="s">
        <v>55</v>
      </c>
      <c r="D90" s="34"/>
      <c r="E90" s="68"/>
      <c r="F90" s="41"/>
      <c r="G90" s="30"/>
    </row>
    <row r="91" spans="1:7">
      <c r="A91" s="65"/>
      <c r="B91" s="66"/>
      <c r="C91" s="34"/>
      <c r="D91" s="34"/>
      <c r="E91" s="68"/>
      <c r="F91" s="41"/>
      <c r="G91" s="30"/>
    </row>
    <row r="92" spans="1:7" ht="12.75" customHeight="1">
      <c r="A92" s="65" t="s">
        <v>20</v>
      </c>
      <c r="B92" s="66" t="s">
        <v>56</v>
      </c>
      <c r="C92" s="34"/>
      <c r="D92" s="27" t="s">
        <v>95</v>
      </c>
      <c r="E92" s="71">
        <v>640</v>
      </c>
      <c r="F92" s="4">
        <v>0</v>
      </c>
      <c r="G92" s="30">
        <f t="shared" si="2"/>
        <v>0</v>
      </c>
    </row>
    <row r="93" spans="1:7">
      <c r="A93" s="74"/>
      <c r="B93" s="66"/>
      <c r="C93" s="34"/>
      <c r="D93" s="34"/>
      <c r="E93" s="68"/>
      <c r="F93" s="41"/>
      <c r="G93" s="30"/>
    </row>
    <row r="94" spans="1:7">
      <c r="A94" s="65" t="s">
        <v>57</v>
      </c>
      <c r="B94" s="66" t="s">
        <v>58</v>
      </c>
      <c r="C94" s="34" t="s">
        <v>59</v>
      </c>
      <c r="D94" s="34"/>
      <c r="E94" s="83"/>
      <c r="F94" s="41"/>
      <c r="G94" s="30"/>
    </row>
    <row r="95" spans="1:7">
      <c r="A95" s="65"/>
      <c r="B95" s="66"/>
      <c r="C95" s="34"/>
      <c r="D95" s="34"/>
      <c r="E95" s="68"/>
      <c r="F95" s="41"/>
      <c r="G95" s="30"/>
    </row>
    <row r="96" spans="1:7" ht="14.25">
      <c r="A96" s="65" t="s">
        <v>20</v>
      </c>
      <c r="B96" s="66" t="s">
        <v>110</v>
      </c>
      <c r="C96" s="34"/>
      <c r="D96" s="27" t="s">
        <v>95</v>
      </c>
      <c r="E96" s="71">
        <v>6</v>
      </c>
      <c r="F96" s="4">
        <v>0</v>
      </c>
      <c r="G96" s="30">
        <f t="shared" si="2"/>
        <v>0</v>
      </c>
    </row>
    <row r="97" spans="1:7">
      <c r="A97" s="65"/>
      <c r="B97" s="66"/>
      <c r="C97" s="34"/>
      <c r="D97" s="34"/>
      <c r="E97" s="68"/>
      <c r="F97" s="29"/>
      <c r="G97" s="30"/>
    </row>
    <row r="98" spans="1:7">
      <c r="A98" s="65" t="s">
        <v>60</v>
      </c>
      <c r="B98" s="66" t="s">
        <v>61</v>
      </c>
      <c r="C98" s="34" t="s">
        <v>62</v>
      </c>
      <c r="D98" s="34"/>
      <c r="E98" s="68"/>
      <c r="F98" s="29"/>
      <c r="G98" s="30"/>
    </row>
    <row r="99" spans="1:7">
      <c r="A99" s="65"/>
      <c r="B99" s="66"/>
      <c r="C99" s="34"/>
      <c r="D99" s="34"/>
      <c r="E99" s="68"/>
      <c r="F99" s="29"/>
      <c r="G99" s="30"/>
    </row>
    <row r="100" spans="1:7">
      <c r="A100" s="65" t="s">
        <v>20</v>
      </c>
      <c r="B100" s="66" t="s">
        <v>63</v>
      </c>
      <c r="C100" s="34"/>
      <c r="D100" s="34" t="s">
        <v>64</v>
      </c>
      <c r="E100" s="71">
        <v>30</v>
      </c>
      <c r="F100" s="4">
        <v>0</v>
      </c>
      <c r="G100" s="30">
        <f t="shared" si="2"/>
        <v>0</v>
      </c>
    </row>
    <row r="101" spans="1:7">
      <c r="A101" s="65"/>
      <c r="B101" s="66"/>
      <c r="C101" s="34"/>
      <c r="D101" s="34"/>
      <c r="E101" s="68"/>
      <c r="F101" s="41"/>
      <c r="G101" s="30"/>
    </row>
    <row r="102" spans="1:7">
      <c r="A102" s="65" t="s">
        <v>65</v>
      </c>
      <c r="B102" s="66" t="s">
        <v>66</v>
      </c>
      <c r="C102" s="34" t="s">
        <v>67</v>
      </c>
      <c r="D102" s="34"/>
      <c r="E102" s="68"/>
      <c r="F102" s="41"/>
      <c r="G102" s="30"/>
    </row>
    <row r="103" spans="1:7">
      <c r="A103" s="65"/>
      <c r="B103" s="66"/>
      <c r="C103" s="34"/>
      <c r="D103" s="34"/>
      <c r="E103" s="68"/>
      <c r="F103" s="41"/>
      <c r="G103" s="30"/>
    </row>
    <row r="104" spans="1:7">
      <c r="A104" s="65" t="s">
        <v>20</v>
      </c>
      <c r="B104" s="66" t="s">
        <v>68</v>
      </c>
      <c r="C104" s="34"/>
      <c r="D104" s="82" t="s">
        <v>69</v>
      </c>
      <c r="E104" s="71">
        <v>160</v>
      </c>
      <c r="F104" s="4">
        <v>0</v>
      </c>
      <c r="G104" s="30">
        <f t="shared" si="2"/>
        <v>0</v>
      </c>
    </row>
    <row r="105" spans="1:7">
      <c r="A105" s="65"/>
      <c r="B105" s="66"/>
      <c r="C105" s="34"/>
      <c r="D105" s="82"/>
      <c r="E105" s="68"/>
      <c r="F105" s="29"/>
      <c r="G105" s="30"/>
    </row>
    <row r="106" spans="1:7">
      <c r="A106" s="78" t="s">
        <v>70</v>
      </c>
      <c r="B106" s="79" t="s">
        <v>71</v>
      </c>
      <c r="C106" s="80" t="s">
        <v>67</v>
      </c>
      <c r="D106" s="81" t="s">
        <v>121</v>
      </c>
      <c r="E106" s="71">
        <v>64</v>
      </c>
      <c r="F106" s="4">
        <v>0</v>
      </c>
      <c r="G106" s="30">
        <f t="shared" si="2"/>
        <v>0</v>
      </c>
    </row>
    <row r="107" spans="1:7">
      <c r="A107" s="65"/>
      <c r="B107" s="66"/>
      <c r="C107" s="34"/>
      <c r="D107" s="75"/>
      <c r="E107" s="68"/>
      <c r="F107" s="41"/>
      <c r="G107" s="30"/>
    </row>
    <row r="108" spans="1:7">
      <c r="A108" s="76" t="s">
        <v>72</v>
      </c>
      <c r="B108" s="77" t="s">
        <v>73</v>
      </c>
      <c r="C108" s="34"/>
      <c r="D108" s="34"/>
      <c r="E108" s="68"/>
      <c r="F108" s="41"/>
      <c r="G108" s="30"/>
    </row>
    <row r="109" spans="1:7">
      <c r="A109" s="65"/>
      <c r="B109" s="66"/>
      <c r="C109" s="34"/>
      <c r="D109" s="34"/>
      <c r="E109" s="68"/>
      <c r="F109" s="41"/>
      <c r="G109" s="30"/>
    </row>
    <row r="110" spans="1:7">
      <c r="A110" s="74" t="s">
        <v>74</v>
      </c>
      <c r="B110" s="66" t="s">
        <v>120</v>
      </c>
      <c r="C110" s="73" t="s">
        <v>130</v>
      </c>
      <c r="D110" s="34" t="s">
        <v>6</v>
      </c>
      <c r="E110" s="71">
        <v>5</v>
      </c>
      <c r="F110" s="4">
        <v>0</v>
      </c>
      <c r="G110" s="30">
        <f t="shared" si="2"/>
        <v>0</v>
      </c>
    </row>
    <row r="111" spans="1:7">
      <c r="A111" s="65"/>
      <c r="B111" s="66"/>
      <c r="C111" s="73"/>
      <c r="D111" s="34"/>
      <c r="E111" s="68"/>
      <c r="F111" s="41"/>
      <c r="G111" s="30"/>
    </row>
    <row r="112" spans="1:7" ht="12.75" customHeight="1">
      <c r="A112" s="65" t="s">
        <v>75</v>
      </c>
      <c r="B112" s="66" t="s">
        <v>76</v>
      </c>
      <c r="C112" s="73" t="s">
        <v>131</v>
      </c>
      <c r="D112" s="34" t="s">
        <v>6</v>
      </c>
      <c r="E112" s="71">
        <v>9</v>
      </c>
      <c r="F112" s="4">
        <v>0</v>
      </c>
      <c r="G112" s="30">
        <f t="shared" si="2"/>
        <v>0</v>
      </c>
    </row>
    <row r="113" spans="1:7">
      <c r="A113" s="65"/>
      <c r="B113" s="66"/>
      <c r="C113" s="34"/>
      <c r="D113" s="34"/>
      <c r="E113" s="68"/>
      <c r="F113" s="41"/>
      <c r="G113" s="30"/>
    </row>
    <row r="114" spans="1:7">
      <c r="A114" s="65" t="s">
        <v>77</v>
      </c>
      <c r="B114" s="66" t="s">
        <v>78</v>
      </c>
      <c r="C114" s="73" t="s">
        <v>132</v>
      </c>
      <c r="D114" s="34"/>
      <c r="E114" s="68"/>
      <c r="F114" s="41"/>
      <c r="G114" s="30"/>
    </row>
    <row r="115" spans="1:7">
      <c r="A115" s="65"/>
      <c r="B115" s="66"/>
      <c r="C115" s="34"/>
      <c r="D115" s="34"/>
      <c r="E115" s="68"/>
      <c r="F115" s="41"/>
      <c r="G115" s="30"/>
    </row>
    <row r="116" spans="1:7">
      <c r="A116" s="65" t="s">
        <v>20</v>
      </c>
      <c r="B116" s="66" t="s">
        <v>111</v>
      </c>
      <c r="C116" s="34"/>
      <c r="D116" s="34"/>
      <c r="E116" s="68"/>
      <c r="F116" s="41"/>
      <c r="G116" s="30"/>
    </row>
    <row r="117" spans="1:7" ht="25.5">
      <c r="A117" s="72" t="s">
        <v>21</v>
      </c>
      <c r="B117" s="66" t="s">
        <v>91</v>
      </c>
      <c r="C117" s="34"/>
      <c r="D117" s="34" t="s">
        <v>6</v>
      </c>
      <c r="E117" s="71">
        <v>5</v>
      </c>
      <c r="F117" s="4">
        <v>0</v>
      </c>
      <c r="G117" s="30">
        <f t="shared" si="2"/>
        <v>0</v>
      </c>
    </row>
    <row r="118" spans="1:7" ht="25.5">
      <c r="A118" s="72" t="s">
        <v>34</v>
      </c>
      <c r="B118" s="66" t="s">
        <v>92</v>
      </c>
      <c r="C118" s="34"/>
      <c r="D118" s="34" t="s">
        <v>23</v>
      </c>
      <c r="E118" s="71">
        <v>25</v>
      </c>
      <c r="F118" s="4">
        <v>0</v>
      </c>
      <c r="G118" s="30">
        <f t="shared" si="2"/>
        <v>0</v>
      </c>
    </row>
    <row r="119" spans="1:7">
      <c r="A119" s="65"/>
      <c r="B119" s="66"/>
      <c r="C119" s="34"/>
      <c r="D119" s="34"/>
      <c r="E119" s="68"/>
      <c r="F119" s="41"/>
      <c r="G119" s="30"/>
    </row>
    <row r="120" spans="1:7">
      <c r="A120" s="65" t="s">
        <v>79</v>
      </c>
      <c r="B120" s="66" t="s">
        <v>80</v>
      </c>
      <c r="C120" s="34" t="s">
        <v>19</v>
      </c>
      <c r="D120" s="34"/>
      <c r="E120" s="68"/>
      <c r="F120" s="41"/>
      <c r="G120" s="30"/>
    </row>
    <row r="121" spans="1:7">
      <c r="A121" s="65"/>
      <c r="B121" s="66"/>
      <c r="C121" s="34"/>
      <c r="D121" s="34"/>
      <c r="E121" s="68"/>
      <c r="F121" s="41"/>
      <c r="G121" s="30"/>
    </row>
    <row r="122" spans="1:7">
      <c r="A122" s="65" t="s">
        <v>20</v>
      </c>
      <c r="B122" s="66" t="s">
        <v>111</v>
      </c>
      <c r="C122" s="34"/>
      <c r="D122" s="34"/>
      <c r="E122" s="68"/>
      <c r="F122" s="41"/>
      <c r="G122" s="30"/>
    </row>
    <row r="123" spans="1:7">
      <c r="A123" s="72" t="s">
        <v>21</v>
      </c>
      <c r="B123" s="66" t="s">
        <v>112</v>
      </c>
      <c r="C123" s="34"/>
      <c r="D123" s="34" t="s">
        <v>6</v>
      </c>
      <c r="E123" s="71">
        <v>5</v>
      </c>
      <c r="F123" s="4">
        <v>0</v>
      </c>
      <c r="G123" s="30">
        <f t="shared" si="2"/>
        <v>0</v>
      </c>
    </row>
    <row r="124" spans="1:7">
      <c r="A124" s="69" t="s">
        <v>34</v>
      </c>
      <c r="B124" s="70" t="s">
        <v>113</v>
      </c>
      <c r="C124" s="34"/>
      <c r="D124" s="34" t="s">
        <v>23</v>
      </c>
      <c r="E124" s="71">
        <v>25</v>
      </c>
      <c r="F124" s="4">
        <v>0</v>
      </c>
      <c r="G124" s="30">
        <f t="shared" si="2"/>
        <v>0</v>
      </c>
    </row>
    <row r="125" spans="1:7">
      <c r="A125" s="65"/>
      <c r="B125" s="66"/>
      <c r="C125" s="34"/>
      <c r="D125" s="34"/>
      <c r="E125" s="68"/>
      <c r="F125" s="41"/>
      <c r="G125" s="30"/>
    </row>
    <row r="126" spans="1:7">
      <c r="A126" s="65" t="s">
        <v>81</v>
      </c>
      <c r="B126" s="66" t="s">
        <v>96</v>
      </c>
      <c r="C126" s="34" t="s">
        <v>67</v>
      </c>
      <c r="D126" s="34"/>
      <c r="E126" s="68"/>
      <c r="F126" s="41"/>
      <c r="G126" s="30"/>
    </row>
    <row r="127" spans="1:7">
      <c r="A127" s="65"/>
      <c r="B127" s="66"/>
      <c r="C127" s="34"/>
      <c r="D127" s="34"/>
      <c r="E127" s="68"/>
      <c r="F127" s="41"/>
      <c r="G127" s="30"/>
    </row>
    <row r="128" spans="1:7" ht="14.25">
      <c r="A128" s="65" t="s">
        <v>20</v>
      </c>
      <c r="B128" s="66" t="s">
        <v>114</v>
      </c>
      <c r="C128" s="34"/>
      <c r="D128" s="27" t="s">
        <v>95</v>
      </c>
      <c r="E128" s="67">
        <v>20</v>
      </c>
      <c r="F128" s="4">
        <v>0</v>
      </c>
      <c r="G128" s="30">
        <f t="shared" si="2"/>
        <v>0</v>
      </c>
    </row>
    <row r="129" spans="1:7">
      <c r="A129" s="24"/>
      <c r="B129" s="25"/>
      <c r="C129" s="26"/>
      <c r="D129" s="27"/>
      <c r="E129" s="28"/>
      <c r="F129" s="31"/>
      <c r="G129" s="30"/>
    </row>
    <row r="130" spans="1:7">
      <c r="A130" s="24" t="s">
        <v>82</v>
      </c>
      <c r="B130" s="25" t="s">
        <v>84</v>
      </c>
      <c r="C130" s="26"/>
      <c r="D130" s="27"/>
      <c r="E130" s="28"/>
      <c r="F130" s="31"/>
      <c r="G130" s="30"/>
    </row>
    <row r="131" spans="1:7">
      <c r="A131" s="24"/>
      <c r="B131" s="25"/>
      <c r="C131" s="26"/>
      <c r="D131" s="27"/>
      <c r="E131" s="28"/>
      <c r="F131" s="31"/>
      <c r="G131" s="30"/>
    </row>
    <row r="132" spans="1:7" ht="14.25">
      <c r="A132" s="24" t="s">
        <v>20</v>
      </c>
      <c r="B132" s="25" t="s">
        <v>85</v>
      </c>
      <c r="C132" s="26"/>
      <c r="D132" s="27" t="s">
        <v>95</v>
      </c>
      <c r="E132" s="64">
        <v>40</v>
      </c>
      <c r="F132" s="4">
        <v>0</v>
      </c>
      <c r="G132" s="30">
        <f t="shared" si="2"/>
        <v>0</v>
      </c>
    </row>
    <row r="133" spans="1:7" ht="14.25">
      <c r="A133" s="24" t="s">
        <v>29</v>
      </c>
      <c r="B133" s="25" t="s">
        <v>86</v>
      </c>
      <c r="C133" s="26"/>
      <c r="D133" s="27" t="s">
        <v>95</v>
      </c>
      <c r="E133" s="64">
        <v>15</v>
      </c>
      <c r="F133" s="4">
        <v>0</v>
      </c>
      <c r="G133" s="30">
        <f t="shared" si="2"/>
        <v>0</v>
      </c>
    </row>
    <row r="134" spans="1:7">
      <c r="A134" s="24" t="s">
        <v>30</v>
      </c>
      <c r="B134" s="25" t="s">
        <v>87</v>
      </c>
      <c r="C134" s="26"/>
      <c r="D134" s="27" t="s">
        <v>23</v>
      </c>
      <c r="E134" s="64">
        <v>25</v>
      </c>
      <c r="F134" s="4">
        <v>0</v>
      </c>
      <c r="G134" s="30">
        <f t="shared" si="2"/>
        <v>0</v>
      </c>
    </row>
    <row r="135" spans="1:7">
      <c r="A135" s="24"/>
      <c r="B135" s="25"/>
      <c r="C135" s="26"/>
      <c r="D135" s="27"/>
      <c r="E135" s="28"/>
      <c r="F135" s="29"/>
      <c r="G135" s="30"/>
    </row>
    <row r="136" spans="1:7">
      <c r="A136" s="24" t="s">
        <v>83</v>
      </c>
      <c r="B136" s="25" t="s">
        <v>12</v>
      </c>
      <c r="C136" s="26" t="s">
        <v>88</v>
      </c>
      <c r="D136" s="27" t="s">
        <v>121</v>
      </c>
      <c r="E136" s="28">
        <v>50</v>
      </c>
      <c r="F136" s="4">
        <v>0</v>
      </c>
      <c r="G136" s="30">
        <f t="shared" si="2"/>
        <v>0</v>
      </c>
    </row>
    <row r="137" spans="1:7">
      <c r="A137" s="24"/>
      <c r="B137" s="25"/>
      <c r="C137" s="26"/>
      <c r="D137" s="27"/>
      <c r="E137" s="28"/>
      <c r="F137" s="29"/>
      <c r="G137" s="30"/>
    </row>
    <row r="138" spans="1:7">
      <c r="A138" s="24" t="s">
        <v>137</v>
      </c>
      <c r="B138" s="25" t="s">
        <v>93</v>
      </c>
      <c r="C138" s="26"/>
      <c r="D138" s="27"/>
      <c r="E138" s="28"/>
      <c r="F138" s="31"/>
      <c r="G138" s="30"/>
    </row>
    <row r="139" spans="1:7">
      <c r="A139" s="24"/>
      <c r="B139" s="25"/>
      <c r="C139" s="26"/>
      <c r="D139" s="27"/>
      <c r="E139" s="28"/>
      <c r="F139" s="31"/>
      <c r="G139" s="30"/>
    </row>
    <row r="140" spans="1:7">
      <c r="A140" s="32" t="s">
        <v>20</v>
      </c>
      <c r="B140" s="33" t="s">
        <v>89</v>
      </c>
      <c r="C140" s="33"/>
      <c r="D140" s="34" t="s">
        <v>90</v>
      </c>
      <c r="E140" s="35">
        <v>1</v>
      </c>
      <c r="F140" s="36">
        <v>100000</v>
      </c>
      <c r="G140" s="30">
        <f t="shared" si="2"/>
        <v>100000</v>
      </c>
    </row>
    <row r="141" spans="1:7" ht="13.5" thickBot="1">
      <c r="A141" s="37"/>
      <c r="B141" s="38"/>
      <c r="C141" s="38"/>
      <c r="D141" s="39"/>
      <c r="E141" s="40"/>
      <c r="F141" s="41"/>
      <c r="G141" s="42"/>
    </row>
    <row r="142" spans="1:7" ht="15" thickTop="1">
      <c r="A142" s="43"/>
      <c r="B142" s="44"/>
      <c r="C142" s="44"/>
      <c r="D142" s="45"/>
      <c r="E142" s="46"/>
      <c r="F142" s="47"/>
      <c r="G142" s="48"/>
    </row>
    <row r="143" spans="1:7" ht="14.25">
      <c r="A143" s="49"/>
      <c r="B143" s="50"/>
      <c r="C143" s="50"/>
      <c r="D143" s="51"/>
      <c r="E143" s="52"/>
      <c r="F143" s="53"/>
      <c r="G143" s="54"/>
    </row>
    <row r="144" spans="1:7" ht="14.25">
      <c r="A144" s="49" t="s">
        <v>14</v>
      </c>
      <c r="D144" s="51"/>
      <c r="E144" s="52"/>
      <c r="F144" s="55">
        <f>SUM(G11:G140)</f>
        <v>100000</v>
      </c>
      <c r="G144" s="56"/>
    </row>
    <row r="145" spans="1:7" ht="14.25">
      <c r="A145" s="57"/>
      <c r="B145" s="58"/>
      <c r="C145" s="58"/>
      <c r="D145" s="59"/>
      <c r="E145" s="60"/>
      <c r="F145" s="61"/>
      <c r="G145" s="58"/>
    </row>
    <row r="146" spans="1:7">
      <c r="A146" s="62"/>
      <c r="B146" s="6"/>
      <c r="C146" s="6"/>
      <c r="D146" s="7"/>
      <c r="G146" s="63"/>
    </row>
    <row r="147" spans="1:7">
      <c r="A147" s="5"/>
      <c r="B147" s="6"/>
      <c r="C147" s="6"/>
      <c r="D147" s="7"/>
      <c r="E147" s="1"/>
      <c r="F147" s="2"/>
      <c r="G147" s="3"/>
    </row>
    <row r="148" spans="1:7">
      <c r="A148" s="5"/>
      <c r="B148" s="6"/>
      <c r="C148" s="6"/>
      <c r="D148" s="7"/>
      <c r="E148" s="8" t="s">
        <v>7</v>
      </c>
      <c r="F148" s="8"/>
      <c r="G148" s="9"/>
    </row>
    <row r="149" spans="1:7">
      <c r="A149" s="11"/>
      <c r="B149" s="12"/>
      <c r="C149" s="12"/>
      <c r="D149" s="13"/>
      <c r="E149" s="14"/>
      <c r="F149" s="15"/>
      <c r="G149" s="16"/>
    </row>
    <row r="151" spans="1:7">
      <c r="A151" s="17"/>
    </row>
    <row r="152" spans="1:7">
      <c r="A152" s="21"/>
      <c r="B152" s="22"/>
      <c r="C152" s="22"/>
      <c r="D152" s="22"/>
      <c r="E152" s="22"/>
      <c r="F152" s="23"/>
      <c r="G152" s="23"/>
    </row>
    <row r="153" spans="1:7">
      <c r="A153" s="21"/>
      <c r="B153" s="22"/>
      <c r="C153" s="22"/>
      <c r="D153" s="22"/>
      <c r="E153" s="22"/>
      <c r="F153" s="23"/>
      <c r="G153" s="23"/>
    </row>
    <row r="154" spans="1:7">
      <c r="A154" s="21"/>
      <c r="B154" s="22"/>
      <c r="C154" s="22"/>
      <c r="D154" s="22"/>
      <c r="E154" s="22"/>
      <c r="F154" s="23"/>
      <c r="G154" s="23"/>
    </row>
    <row r="155" spans="1:7">
      <c r="A155" s="21"/>
      <c r="B155" s="22"/>
      <c r="C155" s="22"/>
      <c r="D155" s="22"/>
      <c r="E155" s="22"/>
      <c r="F155" s="23"/>
      <c r="G155" s="23"/>
    </row>
    <row r="156" spans="1:7">
      <c r="A156" s="21"/>
      <c r="B156" s="22"/>
      <c r="C156" s="22"/>
      <c r="D156" s="22"/>
      <c r="E156" s="22"/>
      <c r="F156" s="23"/>
      <c r="G156" s="23"/>
    </row>
    <row r="157" spans="1:7">
      <c r="A157" s="21"/>
      <c r="B157" s="22"/>
      <c r="C157" s="22"/>
      <c r="D157" s="22"/>
      <c r="E157" s="22"/>
      <c r="F157" s="23"/>
      <c r="G157" s="23"/>
    </row>
    <row r="158" spans="1:7">
      <c r="A158" s="21"/>
      <c r="B158" s="22"/>
      <c r="C158" s="22"/>
      <c r="D158" s="22"/>
      <c r="E158" s="22"/>
      <c r="F158" s="23"/>
      <c r="G158" s="23"/>
    </row>
    <row r="159" spans="1:7">
      <c r="A159" s="21"/>
      <c r="B159" s="22"/>
      <c r="C159" s="22"/>
      <c r="D159" s="22"/>
      <c r="E159" s="22"/>
      <c r="F159" s="23"/>
      <c r="G159" s="23"/>
    </row>
    <row r="160" spans="1:7">
      <c r="A160" s="21"/>
      <c r="B160" s="22"/>
      <c r="C160" s="22"/>
      <c r="D160" s="22"/>
      <c r="E160" s="22"/>
      <c r="F160" s="23"/>
      <c r="G160" s="23"/>
    </row>
    <row r="161" spans="1:7">
      <c r="A161" s="21"/>
      <c r="B161" s="22"/>
      <c r="C161" s="22"/>
      <c r="D161" s="22"/>
      <c r="E161" s="22"/>
      <c r="F161" s="23"/>
      <c r="G161" s="23"/>
    </row>
    <row r="162" spans="1:7">
      <c r="A162" s="21"/>
      <c r="B162" s="22"/>
      <c r="C162" s="22"/>
      <c r="D162" s="22"/>
      <c r="E162" s="22"/>
      <c r="F162" s="23"/>
      <c r="G162" s="23"/>
    </row>
    <row r="163" spans="1:7">
      <c r="A163" s="21"/>
      <c r="B163" s="22"/>
      <c r="C163" s="22"/>
      <c r="D163" s="22"/>
      <c r="E163" s="22"/>
      <c r="F163" s="23"/>
      <c r="G163" s="23"/>
    </row>
    <row r="164" spans="1:7">
      <c r="A164" s="21"/>
      <c r="B164" s="22"/>
      <c r="C164" s="22"/>
      <c r="D164" s="22"/>
      <c r="E164" s="22"/>
      <c r="F164" s="23"/>
      <c r="G164" s="23"/>
    </row>
    <row r="165" spans="1:7">
      <c r="A165" s="21"/>
      <c r="B165" s="22"/>
      <c r="C165" s="22"/>
      <c r="D165" s="22"/>
      <c r="E165" s="22"/>
      <c r="F165" s="23"/>
      <c r="G165" s="23"/>
    </row>
    <row r="166" spans="1:7">
      <c r="A166" s="21"/>
      <c r="B166" s="22"/>
      <c r="C166" s="22"/>
      <c r="D166" s="22"/>
      <c r="E166" s="22"/>
      <c r="F166" s="23"/>
      <c r="G166" s="23"/>
    </row>
    <row r="167" spans="1:7">
      <c r="A167" s="21"/>
      <c r="B167" s="22"/>
      <c r="C167" s="22"/>
      <c r="D167" s="22"/>
      <c r="E167" s="22"/>
      <c r="F167" s="23"/>
      <c r="G167" s="23"/>
    </row>
    <row r="168" spans="1:7">
      <c r="A168" s="21"/>
      <c r="B168" s="22"/>
      <c r="C168" s="22"/>
      <c r="D168" s="22"/>
      <c r="E168" s="22"/>
      <c r="F168" s="23"/>
      <c r="G168" s="23"/>
    </row>
    <row r="169" spans="1:7">
      <c r="A169" s="21"/>
      <c r="B169" s="22"/>
      <c r="C169" s="22"/>
      <c r="D169" s="22"/>
      <c r="E169" s="22"/>
      <c r="F169" s="23"/>
      <c r="G169" s="23"/>
    </row>
  </sheetData>
  <sheetProtection algorithmName="SHA-512" hashValue="gfV3Y5/kJqTPd1DK2ygPbTCYbGuaI0sw2FHjZNk0j9j8JJIRs4EJuMO0f7QvN5kxGN1v6/uSYez21QWUe5Q8mw==" saltValue="bZQY0iSa+gA5rGH9nDxGDA==" spinCount="100000" sheet="1" objects="1" scenarios="1" selectLockedCells="1"/>
  <mergeCells count="25">
    <mergeCell ref="F144:G144"/>
    <mergeCell ref="A1:B1"/>
    <mergeCell ref="C1:D1"/>
    <mergeCell ref="A2:B2"/>
    <mergeCell ref="A3:B3"/>
    <mergeCell ref="F143:G143"/>
    <mergeCell ref="B162:E162"/>
    <mergeCell ref="E148:F148"/>
    <mergeCell ref="B152:E152"/>
    <mergeCell ref="B153:E153"/>
    <mergeCell ref="B154:E154"/>
    <mergeCell ref="B155:E155"/>
    <mergeCell ref="B156:E156"/>
    <mergeCell ref="B157:E157"/>
    <mergeCell ref="B158:E158"/>
    <mergeCell ref="B159:E159"/>
    <mergeCell ref="B160:E160"/>
    <mergeCell ref="B161:E161"/>
    <mergeCell ref="B169:E169"/>
    <mergeCell ref="B163:E163"/>
    <mergeCell ref="B164:E164"/>
    <mergeCell ref="B165:E165"/>
    <mergeCell ref="B166:E166"/>
    <mergeCell ref="B167:E167"/>
    <mergeCell ref="B168:E168"/>
  </mergeCells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50 F15:F16 F18:F19 F12:F13 F27:F28 F30:F33 F38:F40 F44:F47 F55:F57 F59:F61 F63:F65 F67:F69 F76:F78 F80:F82 F87:F91 F93:F95 F101:F103 F53 F111 F113:F116 F119:F122 F125:F127 F107:F109 F129:F131 F6:F10 F21:F22 F24:F25 F138:F141" xr:uid="{25B5649F-DF3F-47F4-BC53-21A0AD0E6960}">
      <formula1>IF(F6&gt;=0.01,ROUND(F6,2),0.01)</formula1>
    </dataValidation>
  </dataValidations>
  <pageMargins left="0.5" right="0.5" top="0.70874999999999999" bottom="0.75" header="0.25" footer="0.25"/>
  <pageSetup scale="92" fitToHeight="0" orientation="portrait" r:id="rId1"/>
  <headerFooter alignWithMargins="0">
    <oddHeader xml:space="preserve">&amp;LThe City of Winnipeg
Tender No.178-2026
&amp;C                     &amp;R Bid Submission
Page &amp;P           </oddHeader>
    <oddFooter xml:space="preserve">&amp;R____________________________
Name of Bidder                    </oddFooter>
  </headerFooter>
  <rowBreaks count="2" manualBreakCount="2">
    <brk id="49" max="6" man="1"/>
    <brk id="100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'Unit prices'!Print_Area_1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Bergamorto, Patricia</cp:lastModifiedBy>
  <cp:lastPrinted>2026-02-24T21:22:04Z</cp:lastPrinted>
  <dcterms:created xsi:type="dcterms:W3CDTF">1999-10-18T14:40:40Z</dcterms:created>
  <dcterms:modified xsi:type="dcterms:W3CDTF">2026-03-04T14:32:01Z</dcterms:modified>
</cp:coreProperties>
</file>