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1-2026 Stantec - Local Streets-AT\Addendum 1\"/>
    </mc:Choice>
  </mc:AlternateContent>
  <xr:revisionPtr revIDLastSave="0" documentId="13_ncr:1_{86BBECC7-385B-4CDA-A0FD-F8F43C6822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 B - PRICES (R1)" sheetId="1" r:id="rId1"/>
  </sheets>
  <definedNames>
    <definedName name="_12TENDER_SUBMISSI">'FORM B - PRICES (R1)'!#REF!</definedName>
    <definedName name="_4PAGE_1_OF_13">'FORM B - PRICES (R1)'!#REF!</definedName>
    <definedName name="_8TENDER_NO._181">'FORM B - PRICES (R1)'!#REF!</definedName>
    <definedName name="_xlnm._FilterDatabase" localSheetId="0" hidden="1">'FORM B - PRICES (R1)'!$D$1:$D$867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 (R1)'!#REF!</definedName>
    <definedName name="_xlnm.Print_Area" localSheetId="0">'FORM B - PRICES (R1)'!$B$6:$H$867</definedName>
    <definedName name="_xlnm.Print_Titles" localSheetId="0">'FORM B - PRICES (R1)'!$1:$5</definedName>
    <definedName name="_xlnm.Print_Titles">'FORM B - PRICES (R1)'!$B$4:$IV$4</definedName>
    <definedName name="TEMP">'FORM B - PRICES (R1)'!#REF!</definedName>
    <definedName name="TESTHEAD">'FORM B - PRICES (R1)'!#REF!</definedName>
    <definedName name="XEVERYTHING">'FORM B - PRICES (R1)'!$B$1:$IV$797</definedName>
    <definedName name="XITEMS">'FORM B - PRICES (R1)'!$B$6:$IV$797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1" i="1" l="1"/>
  <c r="H196" i="1"/>
  <c r="H223" i="1"/>
  <c r="H725" i="1"/>
  <c r="H726" i="1"/>
  <c r="H723" i="1"/>
  <c r="H673" i="1"/>
  <c r="H670" i="1"/>
  <c r="H796" i="1"/>
  <c r="H794" i="1"/>
  <c r="H792" i="1"/>
  <c r="H791" i="1"/>
  <c r="H789" i="1"/>
  <c r="H775" i="1"/>
  <c r="H769" i="1"/>
  <c r="H774" i="1"/>
  <c r="H778" i="1"/>
  <c r="H777" i="1"/>
  <c r="H772" i="1"/>
  <c r="H771" i="1"/>
  <c r="H767" i="1"/>
  <c r="H765" i="1"/>
  <c r="H764" i="1"/>
  <c r="H762" i="1"/>
  <c r="H787" i="1"/>
  <c r="H785" i="1"/>
  <c r="H783" i="1"/>
  <c r="H782" i="1"/>
  <c r="H780" i="1"/>
  <c r="H754" i="1"/>
  <c r="H760" i="1"/>
  <c r="H759" i="1"/>
  <c r="H757" i="1"/>
  <c r="H756" i="1"/>
  <c r="H752" i="1"/>
  <c r="H751" i="1"/>
  <c r="H749" i="1"/>
  <c r="H747" i="1"/>
  <c r="H745" i="1"/>
  <c r="H742" i="1"/>
  <c r="H741" i="1"/>
  <c r="H739" i="1"/>
  <c r="H743" i="1"/>
  <c r="H665" i="1"/>
  <c r="H674" i="1"/>
  <c r="H667" i="1"/>
  <c r="H452" i="1"/>
  <c r="H797" i="1" l="1"/>
  <c r="H451" i="1"/>
  <c r="H450" i="1"/>
  <c r="H415" i="1"/>
  <c r="H557" i="1"/>
  <c r="H531" i="1"/>
  <c r="H530" i="1"/>
  <c r="H479" i="1"/>
  <c r="H297" i="1"/>
  <c r="H193" i="1"/>
  <c r="H100" i="1"/>
  <c r="H90" i="1"/>
  <c r="H89" i="1"/>
  <c r="H88" i="1"/>
  <c r="H87" i="1"/>
  <c r="H10" i="1"/>
  <c r="H701" i="1" l="1"/>
  <c r="H605" i="1"/>
  <c r="C850" i="1" l="1"/>
  <c r="H841" i="1"/>
  <c r="H840" i="1"/>
  <c r="H837" i="1"/>
  <c r="H835" i="1"/>
  <c r="C864" i="1"/>
  <c r="B864" i="1"/>
  <c r="H846" i="1"/>
  <c r="H845" i="1"/>
  <c r="H832" i="1"/>
  <c r="H831" i="1"/>
  <c r="H828" i="1"/>
  <c r="H827" i="1"/>
  <c r="H824" i="1"/>
  <c r="H823" i="1"/>
  <c r="H820" i="1"/>
  <c r="H819" i="1"/>
  <c r="H815" i="1"/>
  <c r="H814" i="1"/>
  <c r="H810" i="1"/>
  <c r="H811" i="1"/>
  <c r="H807" i="1"/>
  <c r="H806" i="1"/>
  <c r="H803" i="1"/>
  <c r="H802" i="1"/>
  <c r="B850" i="1"/>
  <c r="H274" i="1" l="1"/>
  <c r="H273" i="1"/>
  <c r="H272" i="1"/>
  <c r="H271" i="1"/>
  <c r="H270" i="1"/>
  <c r="H330" i="1"/>
  <c r="H329" i="1"/>
  <c r="H326" i="1"/>
  <c r="H324" i="1"/>
  <c r="H321" i="1"/>
  <c r="H318" i="1"/>
  <c r="H317" i="1"/>
  <c r="H316" i="1"/>
  <c r="H313" i="1"/>
  <c r="H311" i="1"/>
  <c r="H310" i="1"/>
  <c r="H308" i="1"/>
  <c r="H306" i="1"/>
  <c r="H305" i="1"/>
  <c r="H304" i="1"/>
  <c r="H302" i="1"/>
  <c r="H301" i="1"/>
  <c r="H298" i="1"/>
  <c r="H295" i="1"/>
  <c r="H169" i="1"/>
  <c r="H168" i="1"/>
  <c r="H166" i="1"/>
  <c r="H164" i="1"/>
  <c r="H161" i="1"/>
  <c r="H159" i="1"/>
  <c r="H174" i="1"/>
  <c r="H173" i="1"/>
  <c r="H172" i="1"/>
  <c r="H171" i="1"/>
  <c r="H183" i="1"/>
  <c r="H182" i="1"/>
  <c r="H181" i="1"/>
  <c r="H180" i="1"/>
  <c r="H178" i="1"/>
  <c r="H176" i="1"/>
  <c r="H187" i="1"/>
  <c r="H186" i="1"/>
  <c r="H155" i="1"/>
  <c r="H153" i="1"/>
  <c r="H152" i="1"/>
  <c r="H151" i="1"/>
  <c r="H150" i="1"/>
  <c r="H149" i="1"/>
  <c r="H147" i="1"/>
  <c r="H146" i="1"/>
  <c r="H144" i="1"/>
  <c r="H141" i="1"/>
  <c r="H140" i="1"/>
  <c r="H139" i="1"/>
  <c r="H138" i="1"/>
  <c r="H137" i="1"/>
  <c r="H134" i="1"/>
  <c r="H132" i="1"/>
  <c r="H131" i="1"/>
  <c r="H130" i="1"/>
  <c r="H127" i="1"/>
  <c r="H126" i="1"/>
  <c r="H125" i="1"/>
  <c r="H123" i="1"/>
  <c r="H121" i="1"/>
  <c r="H120" i="1"/>
  <c r="H118" i="1"/>
  <c r="H116" i="1"/>
  <c r="H115" i="1"/>
  <c r="H114" i="1"/>
  <c r="H113" i="1"/>
  <c r="H111" i="1"/>
  <c r="H109" i="1"/>
  <c r="H108" i="1"/>
  <c r="H107" i="1"/>
  <c r="H106" i="1"/>
  <c r="H104" i="1"/>
  <c r="H101" i="1"/>
  <c r="H98" i="1"/>
  <c r="H194" i="1"/>
  <c r="H191" i="1"/>
  <c r="H222" i="1"/>
  <c r="H220" i="1"/>
  <c r="H233" i="1"/>
  <c r="H231" i="1"/>
  <c r="H230" i="1"/>
  <c r="H240" i="1"/>
  <c r="H239" i="1"/>
  <c r="H188" i="1" l="1"/>
  <c r="H331" i="1"/>
  <c r="H238" i="1"/>
  <c r="H237" i="1"/>
  <c r="H236" i="1"/>
  <c r="H291" i="1" l="1"/>
  <c r="H290" i="1"/>
  <c r="H287" i="1"/>
  <c r="H286" i="1"/>
  <c r="H285" i="1"/>
  <c r="H284" i="1"/>
  <c r="H283" i="1"/>
  <c r="H282" i="1"/>
  <c r="H281" i="1"/>
  <c r="H280" i="1"/>
  <c r="H278" i="1"/>
  <c r="H276" i="1"/>
  <c r="H268" i="1"/>
  <c r="H267" i="1"/>
  <c r="H265" i="1"/>
  <c r="H263" i="1"/>
  <c r="H260" i="1"/>
  <c r="H258" i="1"/>
  <c r="H254" i="1"/>
  <c r="H213" i="1"/>
  <c r="H212" i="1"/>
  <c r="H211" i="1"/>
  <c r="H210" i="1"/>
  <c r="H208" i="1"/>
  <c r="H206" i="1"/>
  <c r="H205" i="1"/>
  <c r="H204" i="1"/>
  <c r="H203" i="1"/>
  <c r="H201" i="1"/>
  <c r="H218" i="1" l="1"/>
  <c r="H217" i="1"/>
  <c r="H215" i="1"/>
  <c r="H228" i="1"/>
  <c r="H227" i="1"/>
  <c r="H226" i="1"/>
  <c r="H252" i="1"/>
  <c r="H251" i="1"/>
  <c r="H250" i="1"/>
  <c r="H249" i="1"/>
  <c r="H248" i="1"/>
  <c r="H246" i="1"/>
  <c r="H245" i="1"/>
  <c r="H243" i="1"/>
  <c r="H57" i="1"/>
  <c r="H62" i="1"/>
  <c r="H61" i="1"/>
  <c r="H79" i="1"/>
  <c r="H78" i="1"/>
  <c r="H76" i="1"/>
  <c r="H74" i="1"/>
  <c r="H71" i="1"/>
  <c r="H69" i="1"/>
  <c r="H94" i="1" l="1"/>
  <c r="H93" i="1"/>
  <c r="H86" i="1"/>
  <c r="H84" i="1"/>
  <c r="H82" i="1"/>
  <c r="H81" i="1"/>
  <c r="H65" i="1"/>
  <c r="H63" i="1"/>
  <c r="H60" i="1"/>
  <c r="H59" i="1"/>
  <c r="H56" i="1"/>
  <c r="H54" i="1"/>
  <c r="H51" i="1"/>
  <c r="H50" i="1"/>
  <c r="H49" i="1"/>
  <c r="H48" i="1"/>
  <c r="H47" i="1"/>
  <c r="H44" i="1"/>
  <c r="H42" i="1"/>
  <c r="H41" i="1"/>
  <c r="H40" i="1"/>
  <c r="H37" i="1"/>
  <c r="H36" i="1"/>
  <c r="H35" i="1"/>
  <c r="H33" i="1"/>
  <c r="H31" i="1"/>
  <c r="H30" i="1"/>
  <c r="H28" i="1"/>
  <c r="H26" i="1"/>
  <c r="H25" i="1"/>
  <c r="H24" i="1"/>
  <c r="H23" i="1"/>
  <c r="H21" i="1"/>
  <c r="H19" i="1"/>
  <c r="H18" i="1"/>
  <c r="H17" i="1"/>
  <c r="H16" i="1"/>
  <c r="H14" i="1"/>
  <c r="H11" i="1"/>
  <c r="H8" i="1"/>
  <c r="H199" i="1"/>
  <c r="H292" i="1" s="1"/>
  <c r="H728" i="1"/>
  <c r="H719" i="1"/>
  <c r="H717" i="1"/>
  <c r="H732" i="1"/>
  <c r="H729" i="1"/>
  <c r="H735" i="1"/>
  <c r="H734" i="1"/>
  <c r="H715" i="1"/>
  <c r="H713" i="1"/>
  <c r="H711" i="1"/>
  <c r="H710" i="1"/>
  <c r="H709" i="1"/>
  <c r="H708" i="1"/>
  <c r="H706" i="1"/>
  <c r="H704" i="1"/>
  <c r="H703" i="1"/>
  <c r="H700" i="1"/>
  <c r="H699" i="1"/>
  <c r="H697" i="1"/>
  <c r="H694" i="1"/>
  <c r="H692" i="1"/>
  <c r="H690" i="1"/>
  <c r="H689" i="1"/>
  <c r="H688" i="1"/>
  <c r="H687" i="1"/>
  <c r="H685" i="1"/>
  <c r="H683" i="1"/>
  <c r="H682" i="1"/>
  <c r="H680" i="1"/>
  <c r="H679" i="1"/>
  <c r="H677" i="1"/>
  <c r="H672" i="1"/>
  <c r="H669" i="1"/>
  <c r="H663" i="1"/>
  <c r="H661" i="1"/>
  <c r="H659" i="1"/>
  <c r="H658" i="1"/>
  <c r="H657" i="1"/>
  <c r="H656" i="1"/>
  <c r="H654" i="1"/>
  <c r="H652" i="1"/>
  <c r="H651" i="1"/>
  <c r="H635" i="1"/>
  <c r="H95" i="1" l="1"/>
  <c r="H736" i="1"/>
  <c r="H445" i="1"/>
  <c r="H444" i="1"/>
  <c r="H442" i="1"/>
  <c r="H440" i="1"/>
  <c r="H437" i="1"/>
  <c r="H435" i="1"/>
  <c r="H541" i="1" l="1"/>
  <c r="H544" i="1"/>
  <c r="H543" i="1"/>
  <c r="H539" i="1"/>
  <c r="H536" i="1"/>
  <c r="H534" i="1"/>
  <c r="H397" i="1"/>
  <c r="H396" i="1"/>
  <c r="H395" i="1"/>
  <c r="H394" i="1"/>
  <c r="H393" i="1"/>
  <c r="H392" i="1"/>
  <c r="H390" i="1"/>
  <c r="H389" i="1"/>
  <c r="H388" i="1"/>
  <c r="H374" i="1"/>
  <c r="H373" i="1"/>
  <c r="H372" i="1"/>
  <c r="H398" i="1"/>
  <c r="H385" i="1"/>
  <c r="H384" i="1"/>
  <c r="H383" i="1"/>
  <c r="H382" i="1"/>
  <c r="H381" i="1"/>
  <c r="H380" i="1"/>
  <c r="H378" i="1"/>
  <c r="H377" i="1"/>
  <c r="H376" i="1"/>
  <c r="H369" i="1"/>
  <c r="H413" i="1"/>
  <c r="H647" i="1" l="1"/>
  <c r="H646" i="1"/>
  <c r="H643" i="1"/>
  <c r="H642" i="1"/>
  <c r="H641" i="1"/>
  <c r="H640" i="1"/>
  <c r="H639" i="1"/>
  <c r="H637" i="1"/>
  <c r="H849" i="1"/>
  <c r="H850" i="1" s="1"/>
  <c r="H864" i="1" s="1"/>
  <c r="H633" i="1"/>
  <c r="H632" i="1"/>
  <c r="H631" i="1"/>
  <c r="H630" i="1"/>
  <c r="H627" i="1"/>
  <c r="H626" i="1"/>
  <c r="H624" i="1"/>
  <c r="H621" i="1"/>
  <c r="H620" i="1"/>
  <c r="H617" i="1"/>
  <c r="H598" i="1"/>
  <c r="H594" i="1"/>
  <c r="H595" i="1"/>
  <c r="H591" i="1"/>
  <c r="H590" i="1"/>
  <c r="H597" i="1"/>
  <c r="H588" i="1"/>
  <c r="H587" i="1"/>
  <c r="H586" i="1"/>
  <c r="H606" i="1"/>
  <c r="H610" i="1"/>
  <c r="H614" i="1"/>
  <c r="H612" i="1"/>
  <c r="H609" i="1"/>
  <c r="H604" i="1"/>
  <c r="H603" i="1"/>
  <c r="H601" i="1"/>
  <c r="H583" i="1"/>
  <c r="H581" i="1"/>
  <c r="H580" i="1"/>
  <c r="H577" i="1"/>
  <c r="H575" i="1"/>
  <c r="H574" i="1"/>
  <c r="H573" i="1"/>
  <c r="H572" i="1"/>
  <c r="H570" i="1"/>
  <c r="H569" i="1"/>
  <c r="H567" i="1"/>
  <c r="H566" i="1"/>
  <c r="H496" i="1"/>
  <c r="H495" i="1"/>
  <c r="H494" i="1"/>
  <c r="H648" i="1" l="1"/>
  <c r="H562" i="1"/>
  <c r="H561" i="1"/>
  <c r="H558" i="1"/>
  <c r="H556" i="1"/>
  <c r="H555" i="1"/>
  <c r="H554" i="1"/>
  <c r="H553" i="1"/>
  <c r="H552" i="1"/>
  <c r="H551" i="1"/>
  <c r="H550" i="1"/>
  <c r="H548" i="1"/>
  <c r="H546" i="1"/>
  <c r="H529" i="1"/>
  <c r="H528" i="1"/>
  <c r="H525" i="1"/>
  <c r="H523" i="1"/>
  <c r="H522" i="1"/>
  <c r="H521" i="1"/>
  <c r="H520" i="1"/>
  <c r="H518" i="1"/>
  <c r="H517" i="1"/>
  <c r="H515" i="1"/>
  <c r="H512" i="1"/>
  <c r="H511" i="1"/>
  <c r="H510" i="1"/>
  <c r="H509" i="1"/>
  <c r="H508" i="1"/>
  <c r="H505" i="1"/>
  <c r="H504" i="1"/>
  <c r="H503" i="1"/>
  <c r="H501" i="1"/>
  <c r="H500" i="1"/>
  <c r="H499" i="1"/>
  <c r="H497" i="1"/>
  <c r="H491" i="1"/>
  <c r="H489" i="1"/>
  <c r="H487" i="1"/>
  <c r="H485" i="1"/>
  <c r="H484" i="1"/>
  <c r="H482" i="1"/>
  <c r="H477" i="1"/>
  <c r="H563" i="1" l="1"/>
  <c r="H860" i="1" s="1"/>
  <c r="H473" i="1" l="1"/>
  <c r="H472" i="1"/>
  <c r="H469" i="1"/>
  <c r="H468" i="1"/>
  <c r="H467" i="1"/>
  <c r="H466" i="1"/>
  <c r="H465" i="1"/>
  <c r="H464" i="1"/>
  <c r="H463" i="1"/>
  <c r="H461" i="1"/>
  <c r="H459" i="1"/>
  <c r="H457" i="1"/>
  <c r="H454" i="1"/>
  <c r="H449" i="1"/>
  <c r="H448" i="1"/>
  <c r="H447" i="1"/>
  <c r="H432" i="1"/>
  <c r="H430" i="1"/>
  <c r="H429" i="1"/>
  <c r="H428" i="1"/>
  <c r="H425" i="1"/>
  <c r="H423" i="1"/>
  <c r="H422" i="1"/>
  <c r="H419" i="1"/>
  <c r="H417" i="1"/>
  <c r="H416" i="1"/>
  <c r="H403" i="1"/>
  <c r="H401" i="1"/>
  <c r="H405" i="1"/>
  <c r="H404" i="1"/>
  <c r="H409" i="1"/>
  <c r="H408" i="1"/>
  <c r="H407" i="1"/>
  <c r="H410" i="1"/>
  <c r="H367" i="1"/>
  <c r="H414" i="1"/>
  <c r="H342" i="1"/>
  <c r="H341" i="1"/>
  <c r="H337" i="1"/>
  <c r="H339" i="1"/>
  <c r="H335" i="1"/>
  <c r="H334" i="1"/>
  <c r="H346" i="1"/>
  <c r="H345" i="1"/>
  <c r="H365" i="1"/>
  <c r="H364" i="1"/>
  <c r="H362" i="1"/>
  <c r="H360" i="1"/>
  <c r="H359" i="1"/>
  <c r="H358" i="1"/>
  <c r="H357" i="1"/>
  <c r="H355" i="1"/>
  <c r="H353" i="1"/>
  <c r="H352" i="1"/>
  <c r="H351" i="1"/>
  <c r="H350" i="1"/>
  <c r="H348" i="1"/>
  <c r="H340" i="1"/>
  <c r="H474" i="1" l="1"/>
  <c r="H859" i="1" s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797" i="1"/>
  <c r="B797" i="1"/>
  <c r="H862" i="1"/>
  <c r="C736" i="1"/>
  <c r="B736" i="1"/>
  <c r="H861" i="1"/>
  <c r="C648" i="1"/>
  <c r="B648" i="1"/>
  <c r="C563" i="1"/>
  <c r="B563" i="1"/>
  <c r="C474" i="1"/>
  <c r="B474" i="1"/>
  <c r="H858" i="1"/>
  <c r="C331" i="1"/>
  <c r="B331" i="1"/>
  <c r="H863" i="1" l="1"/>
  <c r="C865" i="1" l="1"/>
  <c r="B865" i="1"/>
  <c r="C853" i="1"/>
  <c r="B853" i="1"/>
  <c r="H852" i="1"/>
  <c r="H853" i="1" s="1"/>
  <c r="H865" i="1" s="1"/>
  <c r="H857" i="1" l="1"/>
  <c r="H856" i="1"/>
  <c r="B857" i="1"/>
  <c r="B856" i="1"/>
  <c r="B855" i="1"/>
  <c r="B292" i="1"/>
  <c r="B188" i="1"/>
  <c r="B95" i="1"/>
  <c r="C857" i="1"/>
  <c r="C856" i="1"/>
  <c r="C855" i="1"/>
  <c r="C292" i="1"/>
  <c r="C188" i="1"/>
  <c r="C95" i="1"/>
  <c r="H855" i="1" l="1"/>
  <c r="G866" i="1" s="1"/>
</calcChain>
</file>

<file path=xl/sharedStrings.xml><?xml version="1.0" encoding="utf-8"?>
<sst xmlns="http://schemas.openxmlformats.org/spreadsheetml/2006/main" count="3456" uniqueCount="819">
  <si>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</si>
  <si>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</si>
  <si>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</si>
  <si>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</si>
  <si>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</si>
  <si>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</si>
  <si>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</si>
  <si>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</si>
  <si>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</si>
  <si>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</si>
  <si>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</si>
  <si>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</si>
  <si>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</si>
  <si>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</si>
  <si>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</si>
  <si>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</si>
  <si>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</si>
  <si>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</si>
  <si>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</si>
  <si>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</si>
  <si>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</si>
  <si>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</si>
  <si>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</si>
  <si>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</si>
  <si>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</si>
  <si>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</si>
  <si>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</si>
  <si>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</si>
  <si>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</si>
  <si>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</si>
  <si>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</si>
  <si>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</si>
  <si>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</si>
  <si>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</si>
  <si>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</si>
  <si>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</si>
  <si>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</si>
  <si>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</si>
  <si>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</si>
  <si>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</si>
  <si>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</si>
  <si>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</si>
  <si>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</si>
  <si>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</si>
  <si>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</si>
  <si>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</si>
  <si>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</si>
  <si>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</si>
  <si>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</si>
  <si>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</si>
  <si>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</si>
  <si>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</si>
  <si>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</si>
  <si>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</si>
  <si>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</si>
  <si>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</si>
  <si>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</si>
  <si>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</si>
  <si>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</si>
  <si>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</si>
  <si>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</si>
  <si>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</si>
  <si>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</si>
  <si>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</si>
  <si>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</si>
  <si>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</si>
  <si>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</si>
  <si>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</si>
  <si>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</si>
  <si>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</si>
  <si>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</si>
  <si>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</si>
  <si>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</si>
  <si>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</si>
  <si>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</si>
  <si>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</si>
  <si>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</si>
  <si>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</si>
  <si>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</si>
  <si>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</si>
  <si>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</si>
  <si>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</si>
  <si>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</si>
  <si>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</si>
  <si>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</si>
  <si>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</si>
  <si>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</si>
  <si>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</si>
  <si>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</si>
  <si>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</si>
  <si>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</si>
  <si>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</si>
  <si>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</si>
  <si>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</si>
  <si>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</si>
  <si>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</si>
  <si>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</si>
  <si>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</si>
  <si>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</si>
  <si>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</si>
  <si>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</si>
  <si>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</si>
  <si>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</si>
  <si>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</si>
  <si>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</si>
  <si>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B167rl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</si>
  <si>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</si>
  <si>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</si>
  <si>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</si>
  <si>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</si>
  <si>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</si>
  <si>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</si>
  <si>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</si>
  <si>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</si>
  <si>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</si>
  <si>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</si>
  <si>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</si>
  <si>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</si>
  <si>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vi)</t>
  </si>
  <si>
    <t>A.17</t>
  </si>
  <si>
    <t>A.18</t>
  </si>
  <si>
    <t>CW 3250-R7</t>
  </si>
  <si>
    <t>E003</t>
  </si>
  <si>
    <t>A.19</t>
  </si>
  <si>
    <t xml:space="preserve">Catch Basin  </t>
  </si>
  <si>
    <t>E004</t>
  </si>
  <si>
    <t>SD-024, 1800 mm deep</t>
  </si>
  <si>
    <t>E008</t>
  </si>
  <si>
    <t>A.20</t>
  </si>
  <si>
    <t>Sewer Service</t>
  </si>
  <si>
    <t>E009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</si>
  <si>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</si>
  <si>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</si>
  <si>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</si>
  <si>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</si>
  <si>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</si>
  <si>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</si>
  <si>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</si>
  <si>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</si>
  <si>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</si>
  <si>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</si>
  <si>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</si>
  <si>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</si>
  <si>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</si>
  <si>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</si>
  <si>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</si>
  <si>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</si>
  <si>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</si>
  <si>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A.29</t>
  </si>
  <si>
    <t>A.30</t>
  </si>
  <si>
    <t>A.31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</si>
  <si>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</si>
  <si>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</si>
  <si>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</si>
  <si>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</si>
  <si>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</si>
  <si>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</si>
  <si>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</si>
  <si>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</si>
  <si>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</si>
  <si>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</si>
  <si>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</si>
  <si>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</si>
  <si>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</si>
  <si>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E039</t>
  </si>
  <si>
    <t>76 mm</t>
  </si>
  <si>
    <t>A.1</t>
  </si>
  <si>
    <t>B003</t>
  </si>
  <si>
    <t>Asphalt Pavement</t>
  </si>
  <si>
    <t xml:space="preserve">CW 3230-R8
</t>
  </si>
  <si>
    <t>B097A</t>
  </si>
  <si>
    <t>15 M Deformed Tie Bar</t>
  </si>
  <si>
    <t>B101r</t>
  </si>
  <si>
    <t>Median Slab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</si>
  <si>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</si>
  <si>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</si>
  <si>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</si>
  <si>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</si>
  <si>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</si>
  <si>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</si>
  <si>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</si>
  <si>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</si>
  <si>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E12</t>
  </si>
  <si>
    <t>E19</t>
  </si>
  <si>
    <t>SD-226A</t>
  </si>
  <si>
    <t>SD-226B</t>
  </si>
  <si>
    <t>SD-227C</t>
  </si>
  <si>
    <t>SD-024, 1200 mm deep</t>
  </si>
  <si>
    <t>SD-025, 1800 mm deep</t>
  </si>
  <si>
    <t>E011</t>
  </si>
  <si>
    <t>E013</t>
  </si>
  <si>
    <t>Sewer Service Risers</t>
  </si>
  <si>
    <t>E014</t>
  </si>
  <si>
    <t>E016</t>
  </si>
  <si>
    <t>SD-015</t>
  </si>
  <si>
    <t>E026</t>
  </si>
  <si>
    <t>E040</t>
  </si>
  <si>
    <t>E046</t>
  </si>
  <si>
    <t>Removal of Existing Catch Basins</t>
  </si>
  <si>
    <t>Abandoning Existing Sewer Services Under Pavement</t>
  </si>
  <si>
    <t>Existing Catch Basin Leads (250 mm or smaller)</t>
  </si>
  <si>
    <t>E16</t>
  </si>
  <si>
    <t>Watermain and Water Service Insulation</t>
  </si>
  <si>
    <t>F004</t>
  </si>
  <si>
    <t>38 mm</t>
  </si>
  <si>
    <t>F006</t>
  </si>
  <si>
    <t>64 mm</t>
  </si>
  <si>
    <t>E017</t>
  </si>
  <si>
    <t>Sewer Repair - Up to 3.0 Meters Long</t>
  </si>
  <si>
    <t>E017E</t>
  </si>
  <si>
    <t>E017F</t>
  </si>
  <si>
    <t>Class 3 Backfill</t>
  </si>
  <si>
    <t>E022A</t>
  </si>
  <si>
    <t>Sewer Inspection ( following repair)</t>
  </si>
  <si>
    <t>E022D</t>
  </si>
  <si>
    <t>E13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</si>
  <si>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</si>
  <si>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</si>
  <si>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</si>
  <si>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</si>
  <si>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</si>
  <si>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</si>
  <si>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</si>
  <si>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</si>
  <si>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</si>
  <si>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</si>
  <si>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</si>
  <si>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</si>
  <si>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B077-72</t>
  </si>
  <si>
    <t>Partial Slab Patches 
- Early Opening (72 hour)</t>
  </si>
  <si>
    <t>B090-72</t>
  </si>
  <si>
    <t>B091-72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</si>
  <si>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</si>
  <si>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</si>
  <si>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</si>
  <si>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</si>
  <si>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</si>
  <si>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</si>
  <si>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</si>
  <si>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</si>
  <si>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</si>
  <si>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</si>
  <si>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</si>
  <si>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</si>
  <si>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</si>
  <si>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B136i</t>
  </si>
  <si>
    <t>B139i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</si>
  <si>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</si>
  <si>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</si>
  <si>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</si>
  <si>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</si>
  <si>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</si>
  <si>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</si>
  <si>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</si>
  <si>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</si>
  <si>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</si>
  <si>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</si>
  <si>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</si>
  <si>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</si>
  <si>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</si>
  <si>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</si>
  <si>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</si>
  <si>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</si>
  <si>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</si>
  <si>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</si>
  <si>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</si>
  <si>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</si>
  <si>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</si>
  <si>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</si>
  <si>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</si>
  <si>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</si>
  <si>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</si>
  <si>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</si>
  <si>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</si>
  <si>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</si>
  <si>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</si>
  <si>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</si>
  <si>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</si>
  <si>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</si>
  <si>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</si>
  <si>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</si>
  <si>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</si>
  <si>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</si>
  <si>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</si>
  <si>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</si>
  <si>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</si>
  <si>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</si>
  <si>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</si>
  <si>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</si>
  <si>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</si>
  <si>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</si>
  <si>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</si>
  <si>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</si>
  <si>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</si>
  <si>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</si>
  <si>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</si>
  <si>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</si>
  <si>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</si>
  <si>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</si>
  <si>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</si>
  <si>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</si>
  <si>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</si>
  <si>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</si>
  <si>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</si>
  <si>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</si>
  <si>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</si>
  <si>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</si>
  <si>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</si>
  <si>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</si>
  <si>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</si>
  <si>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</si>
  <si>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</si>
  <si>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</si>
  <si>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</si>
  <si>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</si>
  <si>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</si>
  <si>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</si>
  <si>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</si>
  <si>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</si>
  <si>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</si>
  <si>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</si>
  <si>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</si>
  <si>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</si>
  <si>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</si>
  <si>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</si>
  <si>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</si>
  <si>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</si>
  <si>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</si>
  <si>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</si>
  <si>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</si>
  <si>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</si>
  <si>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</si>
  <si>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</si>
  <si>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</si>
  <si>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</si>
  <si>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</si>
  <si>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</si>
  <si>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</si>
  <si>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C011</t>
  </si>
  <si>
    <t>C055</t>
  </si>
  <si>
    <t xml:space="preserve">Construction of Asphaltic Concrete Pavements </t>
  </si>
  <si>
    <t>C056</t>
  </si>
  <si>
    <t>C059</t>
  </si>
  <si>
    <t>In a Trench, Class B Bedding, Class 3 Backfill</t>
  </si>
  <si>
    <t>E017C</t>
  </si>
  <si>
    <t xml:space="preserve">200 mm </t>
  </si>
  <si>
    <t>E017D</t>
  </si>
  <si>
    <t>E020</t>
  </si>
  <si>
    <t xml:space="preserve">Sewer Repair - In Addition to First 3.0 Meters </t>
  </si>
  <si>
    <t>E022C</t>
  </si>
  <si>
    <t>C.26</t>
  </si>
  <si>
    <t>C.27</t>
  </si>
  <si>
    <t>C.28</t>
  </si>
  <si>
    <t>C.29</t>
  </si>
  <si>
    <t>C.30</t>
  </si>
  <si>
    <t>C.31</t>
  </si>
  <si>
    <t>C.32</t>
  </si>
  <si>
    <t>ROADWORKS - REMOVALS/RENEWALS</t>
  </si>
  <si>
    <t>L. sum</t>
  </si>
  <si>
    <t>G</t>
  </si>
  <si>
    <t>G.1</t>
  </si>
  <si>
    <t>F.1</t>
  </si>
  <si>
    <t>I001</t>
  </si>
  <si>
    <t>Mobilization/Demobilization</t>
  </si>
  <si>
    <t>CW 3110-R22</t>
  </si>
  <si>
    <t>150 mm Type 4 Concrete Pavement (Type A)</t>
  </si>
  <si>
    <t>150 mm Type 4 Concrete Pavement (Type B)</t>
  </si>
  <si>
    <t>100 mm Type 5 Concrete Sidewalk</t>
  </si>
  <si>
    <t>Type 2 Concrete Curb Ramp (8-12 mm reveal ht, Monolithic)</t>
  </si>
  <si>
    <t>CW 2140-R5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</si>
  <si>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</si>
  <si>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</si>
  <si>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</si>
  <si>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</si>
  <si>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</si>
  <si>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</si>
  <si>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</si>
  <si>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</si>
  <si>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</si>
  <si>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</si>
  <si>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B155rl1</t>
  </si>
  <si>
    <t>Construction of 200 mm Type 2 Concrete Pavement - (Reinforced)</t>
  </si>
  <si>
    <t>A022A4</t>
  </si>
  <si>
    <t>A022A5</t>
  </si>
  <si>
    <t>Class A Geogrid</t>
  </si>
  <si>
    <t>CW 3135-R2</t>
  </si>
  <si>
    <t>Type 2 Concrete Barrier (100 mm reveal ht, Dowelled)</t>
  </si>
  <si>
    <t>Construction of 150 mm Type 2 Concrete Pavement (Reinforced)</t>
  </si>
  <si>
    <t>A022A6</t>
  </si>
  <si>
    <t>Class B Geogrid</t>
  </si>
  <si>
    <t>C026-72</t>
  </si>
  <si>
    <t>Construction of 200 mm Type 4 Concrete Pavement for Early Opening 72 Hour (Reinforced)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</si>
  <si>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</si>
  <si>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</si>
  <si>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</si>
  <si>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</si>
  <si>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</si>
  <si>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</si>
  <si>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</si>
  <si>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</si>
  <si>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</si>
  <si>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CW 3310-R19</t>
  </si>
  <si>
    <t>BEAVERHILL BOULEVARD - NORTHBOUND - EVERGLADE PLACE TO FERMOR AVENUE - MAJOR REHABILITATION</t>
  </si>
  <si>
    <t>BEAVERHILL BOULEVARD - SOUTHBOUND - FERMOR AVENUE TO EVERGLADE PLACE - MAJOR REHABILITATION</t>
  </si>
  <si>
    <t>BEAVERHILL BOULEVARD - EVERGLADE PLACE TO SHAMROCK DRIVE - MAJOR REHABILITATION</t>
  </si>
  <si>
    <t>BEAVERHILL BOULEVARD - FRONTAGE ROAD #956 TO #940 - MAJOR REHABILITATION</t>
  </si>
  <si>
    <t>H</t>
  </si>
  <si>
    <t>BELIVEAU ROAD - KEARNEY STREET TO DAKOTA STREET - MAJOR REHABILITATION</t>
  </si>
  <si>
    <t>BERRYDALE AVENUE - ST ANNE'S ROAD TO END</t>
  </si>
  <si>
    <t>PARKVILLE DRIVE - DUNKIRK ROAD TO PULBERRY STREET</t>
  </si>
  <si>
    <t>PATH CONSTRUCTION WORKS - VARIOUS LOCATIONS</t>
  </si>
  <si>
    <t>I</t>
  </si>
  <si>
    <t>TRANSIT STOP WORKS</t>
  </si>
  <si>
    <t>J</t>
  </si>
  <si>
    <t>B034-24</t>
  </si>
  <si>
    <t>Slab Replacement - Early Opening (24 hour)</t>
  </si>
  <si>
    <t>B041-24</t>
  </si>
  <si>
    <t>200 mm Type 3 Concrete Pavement (Reinforced)</t>
  </si>
  <si>
    <t>B047-24</t>
  </si>
  <si>
    <t>Partial Slab Patches - Early Opening (24 hour)</t>
  </si>
  <si>
    <t>B056-24</t>
  </si>
  <si>
    <t>200 mm Type 3 Concrete Pavement (Type A)</t>
  </si>
  <si>
    <t>B057-24</t>
  </si>
  <si>
    <t>200 mm Type 3 Concrete Pavement (Type B)</t>
  </si>
  <si>
    <t>B058-24</t>
  </si>
  <si>
    <t>200 mm Type 3 Concrete Pavement (Type C)</t>
  </si>
  <si>
    <t>B059-24</t>
  </si>
  <si>
    <t>200 mm Type 3 Concrete Pavement (Type D)</t>
  </si>
  <si>
    <t>B071-72</t>
  </si>
  <si>
    <t>200 mm Type 4 Concrete Pavement (Reinforced)</t>
  </si>
  <si>
    <t>B086-72</t>
  </si>
  <si>
    <t>200 mm Type 4 Concrete Pavement (Type A)</t>
  </si>
  <si>
    <t>B087-72</t>
  </si>
  <si>
    <t>200 mm Type 4 Concrete Pavement (Type B)</t>
  </si>
  <si>
    <t>B088-72</t>
  </si>
  <si>
    <t>200 mm Type 4 Concrete Pavement (Type C)</t>
  </si>
  <si>
    <t>B089-72</t>
  </si>
  <si>
    <t>200 mm Type 4 Concrete Pavement (Type D)</t>
  </si>
  <si>
    <r>
      <t>CW 3110-R22</t>
    </r>
    <r>
      <rPr>
        <sz val="11"/>
        <color theme="1"/>
        <rFont val="Calibri"/>
        <family val="2"/>
        <scheme val="minor"/>
      </rPr>
      <t/>
    </r>
  </si>
  <si>
    <t>A007B1</t>
  </si>
  <si>
    <t>50 mm Granular B  Limestone</t>
  </si>
  <si>
    <t>B106r</t>
  </si>
  <si>
    <t>Monolithic Curb and Sidewalk</t>
  </si>
  <si>
    <t>Construction of Asphalt Patches for Joint Repairs</t>
  </si>
  <si>
    <t>Construction of Raised Pedestrian Crossing</t>
  </si>
  <si>
    <t>E005A</t>
  </si>
  <si>
    <t>AP-008 - Standard Grated Cover for Standard Frame</t>
  </si>
  <si>
    <t>E.11</t>
  </si>
  <si>
    <t>E034</t>
  </si>
  <si>
    <t>E.13</t>
  </si>
  <si>
    <t>Connecting to Existing Catch Basin</t>
  </si>
  <si>
    <t>E.16</t>
  </si>
  <si>
    <t>E035</t>
  </si>
  <si>
    <t>250 mm Drainage Connection Pipe</t>
  </si>
  <si>
    <t>E041B</t>
  </si>
  <si>
    <t>F.2</t>
  </si>
  <si>
    <t>F.3</t>
  </si>
  <si>
    <t>F.4</t>
  </si>
  <si>
    <t>F.5</t>
  </si>
  <si>
    <t>F.6</t>
  </si>
  <si>
    <t>B107i</t>
  </si>
  <si>
    <t xml:space="preserve">Miscellaneous Concrete Slab Installation </t>
  </si>
  <si>
    <t>CW 3235-R9</t>
  </si>
  <si>
    <t>B111i</t>
  </si>
  <si>
    <t>B127rB</t>
  </si>
  <si>
    <t>Barrier Separate</t>
  </si>
  <si>
    <t>B128r</t>
  </si>
  <si>
    <t>B132r</t>
  </si>
  <si>
    <t>Curb Ramp</t>
  </si>
  <si>
    <t>B150iA</t>
  </si>
  <si>
    <t>SD-229A,B,C</t>
  </si>
  <si>
    <t>B153C</t>
  </si>
  <si>
    <t>SD-223A</t>
  </si>
  <si>
    <t>B155rl^1</t>
  </si>
  <si>
    <t>B155rl^2</t>
  </si>
  <si>
    <t>3 m to 30 m</t>
  </si>
  <si>
    <t>B155rl^3</t>
  </si>
  <si>
    <t xml:space="preserve">c) </t>
  </si>
  <si>
    <t xml:space="preserve"> Greater than 30 m</t>
  </si>
  <si>
    <t>B206</t>
  </si>
  <si>
    <t>Supply and Install Pavement Repair Fabric</t>
  </si>
  <si>
    <t>CW 3140-R1</t>
  </si>
  <si>
    <t>B206A</t>
  </si>
  <si>
    <t>Type A</t>
  </si>
  <si>
    <t>F.7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</si>
  <si>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</si>
  <si>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</si>
  <si>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</si>
  <si>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</si>
  <si>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</si>
  <si>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</si>
  <si>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</si>
  <si>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</si>
  <si>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</si>
  <si>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</si>
  <si>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</si>
  <si>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</si>
  <si>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</si>
  <si>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</si>
  <si>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</si>
  <si>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</si>
  <si>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</si>
  <si>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</si>
  <si>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</si>
  <si>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Modified Barrier Integral</t>
  </si>
  <si>
    <t>Type 5 Concrete 100 mm Sidewalk</t>
  </si>
  <si>
    <t>Type 2 Concrete Modified Barrier (75 mm reveal ht, Dowelled)</t>
  </si>
  <si>
    <t>Type 2 Concrete Splash Strip (75 mm reveal ht, Monolithic Modified Barrier Curb,  750 mm width)</t>
  </si>
  <si>
    <t>50 mm Granular B  Recycled Concrete</t>
  </si>
  <si>
    <t>100 mm Granular B  Recycled Concrete</t>
  </si>
  <si>
    <t>B104rA</t>
  </si>
  <si>
    <t>150 mm Reinforced Sidewalk</t>
  </si>
  <si>
    <t>B167rlB</t>
  </si>
  <si>
    <t>E.20</t>
  </si>
  <si>
    <t>E.26</t>
  </si>
  <si>
    <t>E.35</t>
  </si>
  <si>
    <t>Pipe Under Roadway Excavation</t>
  </si>
  <si>
    <t>SD-018</t>
  </si>
  <si>
    <t>Type 2 Concrete Modified Barrier (180 mm reveal ht, Dowelled)</t>
  </si>
  <si>
    <t>250 mm, PVC CB Lead</t>
  </si>
  <si>
    <t>250 mm PVC Connecting Pipe</t>
  </si>
  <si>
    <t>Connecting to 375 mm Concrete LDS</t>
  </si>
  <si>
    <t>Connecting to 450 mm  Concrete LDS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</si>
  <si>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</si>
  <si>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</si>
  <si>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</si>
  <si>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</si>
  <si>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</si>
  <si>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</si>
  <si>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</si>
  <si>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</si>
  <si>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</si>
  <si>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</si>
  <si>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</si>
  <si>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</si>
  <si>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</si>
  <si>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</si>
  <si>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</si>
  <si>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</si>
  <si>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</si>
  <si>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</si>
  <si>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</si>
  <si>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</si>
  <si>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</si>
  <si>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</si>
  <si>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</si>
  <si>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</si>
  <si>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</si>
  <si>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</si>
  <si>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</si>
  <si>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</si>
  <si>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</si>
  <si>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</si>
  <si>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</si>
  <si>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</si>
  <si>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</si>
  <si>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E.9</t>
  </si>
  <si>
    <t>E.10</t>
  </si>
  <si>
    <t>E.12</t>
  </si>
  <si>
    <t>E.14</t>
  </si>
  <si>
    <t>E.15</t>
  </si>
  <si>
    <t>E.17</t>
  </si>
  <si>
    <t>E.18</t>
  </si>
  <si>
    <t>E.19</t>
  </si>
  <si>
    <t>E.21</t>
  </si>
  <si>
    <t>E.22</t>
  </si>
  <si>
    <t>E.23</t>
  </si>
  <si>
    <t>E.24</t>
  </si>
  <si>
    <t>E.25</t>
  </si>
  <si>
    <t>E.27</t>
  </si>
  <si>
    <t>E.28</t>
  </si>
  <si>
    <t>E.29</t>
  </si>
  <si>
    <t>E.30</t>
  </si>
  <si>
    <t>E.31</t>
  </si>
  <si>
    <t>E.32</t>
  </si>
  <si>
    <t>E.33</t>
  </si>
  <si>
    <t>E.34</t>
  </si>
  <si>
    <t>E.36</t>
  </si>
  <si>
    <t>E.37</t>
  </si>
  <si>
    <t>E.38</t>
  </si>
  <si>
    <t>E.39</t>
  </si>
  <si>
    <t>E.40</t>
  </si>
  <si>
    <t>B148i</t>
  </si>
  <si>
    <t>E020C</t>
  </si>
  <si>
    <t>E020D</t>
  </si>
  <si>
    <t>E020E</t>
  </si>
  <si>
    <t>250 mm</t>
  </si>
  <si>
    <t>CW 2145-R5</t>
  </si>
  <si>
    <t>E020F</t>
  </si>
  <si>
    <t>200 mm, CB Lead</t>
  </si>
  <si>
    <t>250 mm, CB Lead</t>
  </si>
  <si>
    <t>In a Trench, Class B  Bedding, Class 3 Backfill</t>
  </si>
  <si>
    <t>Trenchless Installation, Class B Bedding, Class 3 Backfill</t>
  </si>
  <si>
    <t>Connecting to 1050 mm Concrete Combined Sewer</t>
  </si>
  <si>
    <t>Type 2 Concrete Barrier (125 mm reveal ht, Dowelled)</t>
  </si>
  <si>
    <t>Type 2 Concrete Modified Barrier (100 mm reveal ht, Dowelled)</t>
  </si>
  <si>
    <t>Type 2 Concrete Modified Barrier (125 mm reveal ht, Dowelled)</t>
  </si>
  <si>
    <t>Type 2 Concrete Lip Curb (40 mm reveal ht, Integral)</t>
  </si>
  <si>
    <t>E.41</t>
  </si>
  <si>
    <t>E.42</t>
  </si>
  <si>
    <t>E.43</t>
  </si>
  <si>
    <t>E.44</t>
  </si>
  <si>
    <t>E.45</t>
  </si>
  <si>
    <t>E.46</t>
  </si>
  <si>
    <t>E.47</t>
  </si>
  <si>
    <t>F.27</t>
  </si>
  <si>
    <t>F.28</t>
  </si>
  <si>
    <t>F.29</t>
  </si>
  <si>
    <t>F.30</t>
  </si>
  <si>
    <t>BRENTFORD PARK</t>
  </si>
  <si>
    <t>B127r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</si>
  <si>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</si>
  <si>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</si>
  <si>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</si>
  <si>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</si>
  <si>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</si>
  <si>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</si>
  <si>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</si>
  <si>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</si>
  <si>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</si>
  <si>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Barrier Curb</t>
  </si>
  <si>
    <t>H.10</t>
  </si>
  <si>
    <t>H.11</t>
  </si>
  <si>
    <t>H.12</t>
  </si>
  <si>
    <t>EDGEWOOD PARK</t>
  </si>
  <si>
    <t>EB ABINOJII MIKANAH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</si>
  <si>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</si>
  <si>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</si>
  <si>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</si>
  <si>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</si>
  <si>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</si>
  <si>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</si>
  <si>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</si>
  <si>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</si>
  <si>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</si>
  <si>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</si>
  <si>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</si>
  <si>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</si>
  <si>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</si>
  <si>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</si>
  <si>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H.34</t>
  </si>
  <si>
    <t>H.27</t>
  </si>
  <si>
    <t>H.28</t>
  </si>
  <si>
    <t>H.29</t>
  </si>
  <si>
    <t>H.30</t>
  </si>
  <si>
    <t>H.31</t>
  </si>
  <si>
    <t>H.32</t>
  </si>
  <si>
    <t>H.33</t>
  </si>
  <si>
    <t>H.35</t>
  </si>
  <si>
    <t>H.36</t>
  </si>
  <si>
    <t>J.1</t>
  </si>
  <si>
    <t>B109i</t>
  </si>
  <si>
    <t>B110i</t>
  </si>
  <si>
    <t>B112i</t>
  </si>
  <si>
    <t>Barrier</t>
  </si>
  <si>
    <t>Type 2 Concrete Monolithic Median Slab</t>
  </si>
  <si>
    <t>Type 2 Concrete Safety Median</t>
  </si>
  <si>
    <t>Type 2 Concrete Bullnose</t>
  </si>
  <si>
    <t>B155rl2</t>
  </si>
  <si>
    <t>B155rl3</t>
  </si>
  <si>
    <t>200 mm, PVC CB Lead</t>
  </si>
  <si>
    <t>Modified Barrier Curb</t>
  </si>
  <si>
    <t>B147i</t>
  </si>
  <si>
    <t>SD-202A</t>
  </si>
  <si>
    <t>D.8</t>
  </si>
  <si>
    <t>D.9</t>
  </si>
  <si>
    <t>Type 2 Concrete Lip Curb (75 mm reveal ht, Integral)</t>
  </si>
  <si>
    <t>D.10</t>
  </si>
  <si>
    <t>D.11</t>
  </si>
  <si>
    <t>D.12</t>
  </si>
  <si>
    <t>D.13</t>
  </si>
  <si>
    <t>B125A</t>
  </si>
  <si>
    <t>Removal of Precast Sidewalk Blocks</t>
  </si>
  <si>
    <t>I.1</t>
  </si>
  <si>
    <t>I.2</t>
  </si>
  <si>
    <t>I.3</t>
  </si>
  <si>
    <t>I.4</t>
  </si>
  <si>
    <t>I.5</t>
  </si>
  <si>
    <t>I.6</t>
  </si>
  <si>
    <t>I.7</t>
  </si>
  <si>
    <t>C.33</t>
  </si>
  <si>
    <t>C.34</t>
  </si>
  <si>
    <t>Modified Barrier</t>
  </si>
  <si>
    <t>Type 2 Concrete Barrier (75 mm reveal ht, Dowelled)</t>
  </si>
  <si>
    <t>BEAVERHILL BOULEVARD</t>
  </si>
  <si>
    <t>BELIVEAU ROAD</t>
  </si>
  <si>
    <t>BERRYDALE AVENUE</t>
  </si>
  <si>
    <t>S-MH50001840</t>
  </si>
  <si>
    <t>CW 2130-R13</t>
  </si>
  <si>
    <t>Patching Existing Manholes</t>
  </si>
  <si>
    <t>J.2</t>
  </si>
  <si>
    <t>Manhole Inspection</t>
  </si>
  <si>
    <t>S-MH50001875</t>
  </si>
  <si>
    <t>J.3</t>
  </si>
  <si>
    <t>J.4</t>
  </si>
  <si>
    <t>S-MH50001871</t>
  </si>
  <si>
    <t>J.5</t>
  </si>
  <si>
    <t>J.6</t>
  </si>
  <si>
    <t>S-MH50008036</t>
  </si>
  <si>
    <t>J.7</t>
  </si>
  <si>
    <t>J.8</t>
  </si>
  <si>
    <t>J.9</t>
  </si>
  <si>
    <t>J.10</t>
  </si>
  <si>
    <t>S-MH50012544</t>
  </si>
  <si>
    <t>S-MH50012545</t>
  </si>
  <si>
    <t>J.11</t>
  </si>
  <si>
    <t>J.12</t>
  </si>
  <si>
    <t>S-MH50012537</t>
  </si>
  <si>
    <t>S-MH50012538</t>
  </si>
  <si>
    <t>J.13</t>
  </si>
  <si>
    <t>J.14</t>
  </si>
  <si>
    <t>J.15</t>
  </si>
  <si>
    <t>J.16</t>
  </si>
  <si>
    <t>S-MH50012540</t>
  </si>
  <si>
    <t>K</t>
  </si>
  <si>
    <t>K.1</t>
  </si>
  <si>
    <t>WATER &amp; WASTE WORK</t>
  </si>
  <si>
    <t>J.17</t>
  </si>
  <si>
    <t>Sewer Cleaning</t>
  </si>
  <si>
    <t>200mm WWS</t>
  </si>
  <si>
    <t>J.18</t>
  </si>
  <si>
    <t>Sewer Inspection (following cleaning)</t>
  </si>
  <si>
    <t>200 mm WWS</t>
  </si>
  <si>
    <t>J.19</t>
  </si>
  <si>
    <t>J.20</t>
  </si>
  <si>
    <t>J.21</t>
  </si>
  <si>
    <t>J.22</t>
  </si>
  <si>
    <t>PARKVILLE DRIVE</t>
  </si>
  <si>
    <t>J.23</t>
  </si>
  <si>
    <t>Hauling and Placement of Granular B Recycled Concrete Aggregate</t>
  </si>
  <si>
    <t>B206B</t>
  </si>
  <si>
    <t>Type B</t>
  </si>
  <si>
    <t>Construction of Speed Humps</t>
  </si>
  <si>
    <t>E18</t>
  </si>
  <si>
    <t>S-MA50015683</t>
  </si>
  <si>
    <t>S-MH50011583</t>
  </si>
  <si>
    <t>Curbs for Asphalt Pavement</t>
  </si>
  <si>
    <t>E17</t>
  </si>
  <si>
    <t>SD-200A</t>
  </si>
  <si>
    <t>SD-202F</t>
  </si>
  <si>
    <t>SD-203C</t>
  </si>
  <si>
    <t>SD-229F</t>
  </si>
  <si>
    <t>Construction of Type 2 Concrete Barrier Curb for Asphalt Pavement (180 mm reveal ht)</t>
  </si>
  <si>
    <t>Construction of Type 2 Concrete Lip Curb for Asphalt Pavement  (40 mm reveal height)</t>
  </si>
  <si>
    <t>Construction of Type 2 Concrete Modified Barrier Curb for Asphalt Pavement  (180 mm reveal ht)</t>
  </si>
  <si>
    <t>Construction of Type 2 Concrete Ramp Curb for Asphalt Pavement (8-12 mm reveal ht)</t>
  </si>
  <si>
    <t>Pruning of Existing Trees and Shrubs</t>
  </si>
  <si>
    <t>LS</t>
  </si>
  <si>
    <t>H.37</t>
  </si>
  <si>
    <t>A010B3</t>
  </si>
  <si>
    <t>Base Course Material - Granular B</t>
  </si>
  <si>
    <t>F014</t>
  </si>
  <si>
    <t xml:space="preserve">Adjustment of Curb Inlet with New Inlet  Box </t>
  </si>
  <si>
    <t>F.31</t>
  </si>
  <si>
    <t>C052</t>
  </si>
  <si>
    <t>Interlocking Paving Stones</t>
  </si>
  <si>
    <t>E.48</t>
  </si>
  <si>
    <t>TF-100 Frame and Cover</t>
  </si>
  <si>
    <t>VERMILLION ROAD</t>
  </si>
  <si>
    <t>SHAMROCK DRIVE</t>
  </si>
  <si>
    <t>ST. ANNES ROAD</t>
  </si>
  <si>
    <t>DUNKIRK DRIVE</t>
  </si>
  <si>
    <t>MEADOWOOD DRIVE</t>
  </si>
  <si>
    <t>I.9</t>
  </si>
  <si>
    <t>B111iA</t>
  </si>
  <si>
    <t>Type 5 Concrete 150 mm Reinforced Sidewalk</t>
  </si>
  <si>
    <t>A030</t>
  </si>
  <si>
    <t>Fill Material</t>
  </si>
  <si>
    <t>CW 3170-R3</t>
  </si>
  <si>
    <t>A033</t>
  </si>
  <si>
    <t>Supplying and Placing Imported Material</t>
  </si>
  <si>
    <t>I.8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</si>
  <si>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</si>
  <si>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</si>
  <si>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</si>
  <si>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</si>
  <si>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</si>
  <si>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</si>
  <si>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</si>
  <si>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</si>
  <si>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</si>
  <si>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</si>
  <si>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</si>
  <si>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</si>
  <si>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</si>
  <si>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I.23</t>
  </si>
  <si>
    <t>I.24</t>
  </si>
  <si>
    <t>I.25</t>
  </si>
  <si>
    <t>B134rB</t>
  </si>
  <si>
    <t>Splash Strip Separate</t>
  </si>
  <si>
    <t>I.26</t>
  </si>
  <si>
    <t>I.27</t>
  </si>
  <si>
    <t>I.28</t>
  </si>
  <si>
    <t>I.32</t>
  </si>
  <si>
    <t>I.29</t>
  </si>
  <si>
    <t>I.30</t>
  </si>
  <si>
    <t>I.31</t>
  </si>
  <si>
    <t>I.33</t>
  </si>
  <si>
    <t>B136iA</t>
  </si>
  <si>
    <t>Type 2 Concrete Barrier (150 mm reveal ht, Dowelled)</t>
  </si>
  <si>
    <t>B129r</t>
  </si>
  <si>
    <t>Curb and Gutter</t>
  </si>
  <si>
    <t>B145i</t>
  </si>
  <si>
    <t>SD-200</t>
  </si>
  <si>
    <t>B142iA</t>
  </si>
  <si>
    <t>Type 2 Concrete Curb and Gutter (150 mm reveal ht, Barrier, Integral, 600 mm width, 150 mm Plain Concrete Pavement)</t>
  </si>
  <si>
    <t>Type 2 Concrete Curb and Gutter (8-12 mm reveal ht, Curb Ramp,  Integral, 600 mm width, 150 mm Plain Concrete Pavement)</t>
  </si>
  <si>
    <t>H.38</t>
  </si>
  <si>
    <t>H.39</t>
  </si>
  <si>
    <t>H.40</t>
  </si>
  <si>
    <t>H.41</t>
  </si>
  <si>
    <t>H.42</t>
  </si>
  <si>
    <t>C.35</t>
  </si>
  <si>
    <t>B123rl</t>
  </si>
  <si>
    <t>SD-228B</t>
  </si>
  <si>
    <t>Type 2 Concrete Monolithic Curb and Sidewalk</t>
  </si>
  <si>
    <t>H.43</t>
  </si>
  <si>
    <t>FORM B: PRICES (R1)</t>
  </si>
  <si>
    <t>(SEE 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</si>
</sst>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69" fontId="12" fillId="0" borderId="2" applyFill="0">
      <alignment horizontal="right" vertical="top"/>
    </xf>
    <xf numFmtId="169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4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4" fontId="12" fillId="0" borderId="1" applyFill="0"/>
    <xf numFmtId="174" fontId="41" fillId="0" borderId="1" applyFill="0"/>
    <xf numFmtId="174" fontId="41" fillId="0" borderId="1" applyFill="0"/>
    <xf numFmtId="170" fontId="12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68" fontId="12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12" fillId="0" borderId="1" applyFill="0"/>
    <xf numFmtId="168" fontId="41" fillId="0" borderId="1" applyFill="0"/>
    <xf numFmtId="168" fontId="41" fillId="0" borderId="1" applyFill="0"/>
    <xf numFmtId="168" fontId="12" fillId="0" borderId="3" applyFill="0">
      <alignment horizontal="right"/>
    </xf>
    <xf numFmtId="168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6" fontId="13" fillId="0" borderId="3" applyNumberFormat="0" applyFont="0" applyFill="0" applyBorder="0" applyAlignment="0" applyProtection="0">
      <alignment horizontal="center" vertical="top" wrapText="1"/>
    </xf>
    <xf numFmtId="176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8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1" fontId="20" fillId="0" borderId="0" applyFill="0">
      <alignment horizontal="left"/>
    </xf>
    <xf numFmtId="171" fontId="49" fillId="0" borderId="0" applyFill="0">
      <alignment horizontal="left"/>
    </xf>
    <xf numFmtId="172" fontId="21" fillId="0" borderId="0" applyFill="0">
      <alignment horizontal="right"/>
    </xf>
    <xf numFmtId="172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86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19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9" fillId="2" borderId="0" xfId="81"/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7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7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7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7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4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7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64" fontId="9" fillId="26" borderId="54" xfId="0" applyNumberFormat="1" applyFont="1" applyFill="1" applyBorder="1" applyAlignment="1">
      <alignment vertical="top" wrapText="1"/>
    </xf>
    <xf numFmtId="164" fontId="9" fillId="0" borderId="54" xfId="0" applyNumberFormat="1" applyFont="1" applyFill="1" applyBorder="1" applyAlignment="1">
      <alignment horizontal="left" vertical="top" wrapText="1"/>
    </xf>
    <xf numFmtId="7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 wrapText="1"/>
    </xf>
    <xf numFmtId="164" fontId="9" fillId="2" borderId="54" xfId="0" applyNumberFormat="1" applyFont="1" applyBorder="1" applyAlignment="1">
      <alignment horizontal="left" vertical="top" wrapText="1"/>
    </xf>
    <xf numFmtId="164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66" fontId="9" fillId="26" borderId="54" xfId="0" applyNumberFormat="1" applyFont="1" applyFill="1" applyBorder="1" applyAlignment="1" applyProtection="1">
      <alignment vertical="top"/>
      <protection locked="0"/>
    </xf>
    <xf numFmtId="166" fontId="9" fillId="2" borderId="54" xfId="0" applyNumberFormat="1" applyFont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164" fontId="9" fillId="2" borderId="54" xfId="0" applyNumberFormat="1" applyFont="1" applyBorder="1" applyAlignment="1">
      <alignment horizontal="center" vertical="top" wrapText="1"/>
    </xf>
    <xf numFmtId="0" fontId="9" fillId="26" borderId="54" xfId="0" applyFont="1" applyFill="1" applyBorder="1" applyAlignment="1">
      <alignment vertical="center"/>
    </xf>
    <xf numFmtId="165" fontId="9" fillId="2" borderId="54" xfId="0" applyNumberFormat="1" applyFont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/>
    </xf>
    <xf numFmtId="177" fontId="9" fillId="26" borderId="54" xfId="0" applyNumberFormat="1" applyFont="1" applyFill="1" applyBorder="1" applyAlignment="1">
      <alignment horizontal="center" vertical="top"/>
    </xf>
    <xf numFmtId="177" fontId="9" fillId="26" borderId="54" xfId="0" applyNumberFormat="1" applyFont="1" applyFill="1" applyBorder="1" applyAlignment="1">
      <alignment horizontal="center" vertical="top" wrapText="1"/>
    </xf>
    <xf numFmtId="177" fontId="9" fillId="26" borderId="54" xfId="0" applyNumberFormat="1" applyFont="1" applyFill="1" applyBorder="1" applyAlignment="1">
      <alignment horizontal="left" vertical="top" wrapText="1"/>
    </xf>
    <xf numFmtId="167" fontId="9" fillId="26" borderId="54" xfId="0" applyNumberFormat="1" applyFont="1" applyFill="1" applyBorder="1" applyAlignment="1">
      <alignment horizontal="center" vertical="top"/>
    </xf>
    <xf numFmtId="166" fontId="9" fillId="26" borderId="54" xfId="0" applyNumberFormat="1" applyFont="1" applyFill="1" applyBorder="1" applyAlignment="1">
      <alignment vertical="top"/>
    </xf>
    <xf numFmtId="1" fontId="9" fillId="2" borderId="54" xfId="0" applyNumberFormat="1" applyFont="1" applyBorder="1" applyAlignment="1">
      <alignment horizontal="right" vertical="top" wrapText="1"/>
    </xf>
    <xf numFmtId="166" fontId="9" fillId="2" borderId="54" xfId="0" applyNumberFormat="1" applyFont="1" applyBorder="1" applyAlignment="1">
      <alignment vertical="top" wrapText="1"/>
    </xf>
    <xf numFmtId="165" fontId="9" fillId="2" borderId="54" xfId="0" applyNumberFormat="1" applyFont="1" applyBorder="1" applyAlignment="1">
      <alignment horizontal="right" vertical="top" wrapText="1"/>
    </xf>
    <xf numFmtId="178" fontId="9" fillId="2" borderId="54" xfId="0" applyNumberFormat="1" applyFont="1" applyBorder="1" applyAlignment="1">
      <alignment horizontal="right" vertical="top" wrapText="1"/>
    </xf>
    <xf numFmtId="164" fontId="9" fillId="0" borderId="54" xfId="80" applyNumberFormat="1" applyFont="1" applyBorder="1" applyAlignment="1">
      <alignment horizontal="left" vertical="top" wrapText="1"/>
    </xf>
    <xf numFmtId="164" fontId="9" fillId="0" borderId="54" xfId="80" applyNumberFormat="1" applyFont="1" applyBorder="1" applyAlignment="1">
      <alignment vertical="top" wrapText="1"/>
    </xf>
    <xf numFmtId="164" fontId="9" fillId="0" borderId="54" xfId="80" applyNumberFormat="1" applyFont="1" applyBorder="1" applyAlignment="1">
      <alignment horizontal="center" vertical="top" wrapText="1"/>
    </xf>
    <xf numFmtId="164" fontId="9" fillId="2" borderId="54" xfId="0" applyNumberFormat="1" applyFont="1" applyBorder="1" applyAlignment="1">
      <alignment vertical="top" wrapText="1"/>
    </xf>
    <xf numFmtId="4" fontId="9" fillId="26" borderId="54" xfId="80" applyNumberFormat="1" applyFont="1" applyFill="1" applyBorder="1" applyAlignment="1">
      <alignment horizontal="center" vertical="top" wrapText="1"/>
    </xf>
    <xf numFmtId="165" fontId="9" fillId="26" borderId="54" xfId="0" applyNumberFormat="1" applyFont="1" applyFill="1" applyBorder="1" applyAlignment="1">
      <alignment horizontal="right" vertical="top" wrapText="1"/>
    </xf>
    <xf numFmtId="164" fontId="9" fillId="26" borderId="54" xfId="0" applyNumberFormat="1" applyFont="1" applyFill="1" applyBorder="1" applyAlignment="1">
      <alignment horizontal="left" vertical="top" wrapText="1"/>
    </xf>
    <xf numFmtId="0" fontId="9" fillId="26" borderId="54" xfId="0" applyFont="1" applyFill="1" applyBorder="1" applyAlignment="1">
      <alignment horizontal="center" vertical="top" wrapText="1"/>
    </xf>
    <xf numFmtId="1" fontId="9" fillId="26" borderId="54" xfId="0" applyNumberFormat="1" applyFont="1" applyFill="1" applyBorder="1" applyAlignment="1">
      <alignment horizontal="right" vertical="top"/>
    </xf>
    <xf numFmtId="165" fontId="9" fillId="0" borderId="54" xfId="80" applyNumberFormat="1" applyFont="1" applyBorder="1" applyAlignment="1">
      <alignment horizontal="left" vertical="top" wrapText="1"/>
    </xf>
    <xf numFmtId="0" fontId="9" fillId="0" borderId="54" xfId="80" applyFont="1" applyBorder="1" applyAlignment="1">
      <alignment horizontal="center" vertical="top" wrapText="1"/>
    </xf>
    <xf numFmtId="1" fontId="9" fillId="0" borderId="54" xfId="80" applyNumberFormat="1" applyFont="1" applyBorder="1" applyAlignment="1">
      <alignment horizontal="right" vertical="top" wrapText="1"/>
    </xf>
    <xf numFmtId="166" fontId="9" fillId="26" borderId="54" xfId="80" applyNumberFormat="1" applyFont="1" applyFill="1" applyBorder="1" applyAlignment="1" applyProtection="1">
      <alignment vertical="top"/>
      <protection locked="0"/>
    </xf>
    <xf numFmtId="166" fontId="9" fillId="0" borderId="54" xfId="80" applyNumberFormat="1" applyFont="1" applyBorder="1" applyAlignment="1">
      <alignment vertical="top"/>
    </xf>
    <xf numFmtId="0" fontId="10" fillId="2" borderId="54" xfId="0" applyFont="1" applyBorder="1"/>
    <xf numFmtId="165" fontId="9" fillId="26" borderId="54" xfId="0" applyNumberFormat="1" applyFont="1" applyFill="1" applyBorder="1" applyAlignment="1">
      <alignment horizontal="left" vertical="top" wrapText="1"/>
    </xf>
    <xf numFmtId="165" fontId="9" fillId="26" borderId="54" xfId="0" applyNumberFormat="1" applyFont="1" applyFill="1" applyBorder="1" applyAlignment="1">
      <alignment horizontal="center" vertical="top" wrapText="1"/>
    </xf>
    <xf numFmtId="1" fontId="9" fillId="26" borderId="54" xfId="0" applyNumberFormat="1" applyFont="1" applyFill="1" applyBorder="1" applyAlignment="1">
      <alignment horizontal="right" vertical="top" wrapText="1"/>
    </xf>
    <xf numFmtId="7" fontId="0" fillId="0" borderId="34" xfId="0" applyNumberForma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0" fillId="0" borderId="20" xfId="0" applyFill="1" applyBorder="1" applyAlignment="1">
      <alignment vertical="top"/>
    </xf>
    <xf numFmtId="0" fontId="9" fillId="0" borderId="20" xfId="0" applyFont="1" applyFill="1" applyBorder="1" applyAlignment="1">
      <alignment horizontal="center" vertical="top"/>
    </xf>
    <xf numFmtId="7" fontId="9" fillId="0" borderId="19" xfId="0" applyNumberFormat="1" applyFont="1" applyFill="1" applyBorder="1" applyAlignment="1">
      <alignment horizontal="right"/>
    </xf>
    <xf numFmtId="165" fontId="9" fillId="0" borderId="49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" fontId="52" fillId="0" borderId="1" xfId="0" applyNumberFormat="1" applyFont="1" applyFill="1" applyBorder="1" applyAlignment="1">
      <alignment horizontal="right" vertical="top" wrapText="1"/>
    </xf>
    <xf numFmtId="166" fontId="52" fillId="0" borderId="1" xfId="0" applyNumberFormat="1" applyFont="1" applyFill="1" applyBorder="1" applyAlignment="1" applyProtection="1">
      <alignment vertical="top"/>
      <protection locked="0"/>
    </xf>
    <xf numFmtId="166" fontId="52" fillId="0" borderId="48" xfId="80" applyNumberFormat="1" applyFont="1" applyBorder="1" applyAlignment="1">
      <alignment vertical="top"/>
    </xf>
    <xf numFmtId="164" fontId="3" fillId="25" borderId="52" xfId="0" applyNumberFormat="1" applyFont="1" applyFill="1" applyBorder="1" applyAlignment="1">
      <alignment horizontal="left" vertical="center"/>
    </xf>
    <xf numFmtId="164" fontId="3" fillId="25" borderId="52" xfId="0" applyNumberFormat="1" applyFont="1" applyFill="1" applyBorder="1" applyAlignment="1">
      <alignment horizontal="left" vertical="center" wrapText="1"/>
    </xf>
    <xf numFmtId="2" fontId="9" fillId="2" borderId="54" xfId="0" applyNumberFormat="1" applyFont="1" applyBorder="1" applyAlignment="1">
      <alignment horizontal="right" vertical="top" wrapText="1"/>
    </xf>
    <xf numFmtId="0" fontId="9" fillId="2" borderId="52" xfId="0" applyFont="1" applyBorder="1" applyAlignment="1">
      <alignment horizontal="center" vertical="top"/>
    </xf>
    <xf numFmtId="164" fontId="39" fillId="25" borderId="52" xfId="0" applyNumberFormat="1" applyFont="1" applyFill="1" applyBorder="1" applyAlignment="1">
      <alignment horizontal="left" vertical="center" wrapText="1"/>
    </xf>
    <xf numFmtId="165" fontId="5" fillId="2" borderId="54" xfId="0" applyNumberFormat="1" applyFont="1" applyBorder="1" applyAlignment="1">
      <alignment horizontal="center" vertical="top" wrapText="1"/>
    </xf>
    <xf numFmtId="164" fontId="5" fillId="0" borderId="54" xfId="80" applyNumberFormat="1" applyFont="1" applyBorder="1" applyAlignment="1">
      <alignment horizontal="left" vertical="top" wrapText="1"/>
    </xf>
    <xf numFmtId="164" fontId="5" fillId="2" borderId="54" xfId="0" applyNumberFormat="1" applyFont="1" applyBorder="1" applyAlignment="1">
      <alignment horizontal="center" vertical="top" wrapText="1"/>
    </xf>
    <xf numFmtId="0" fontId="5" fillId="2" borderId="54" xfId="0" applyFont="1" applyBorder="1" applyAlignment="1">
      <alignment horizontal="center" vertical="top" wrapText="1"/>
    </xf>
    <xf numFmtId="1" fontId="5" fillId="2" borderId="54" xfId="0" applyNumberFormat="1" applyFont="1" applyBorder="1" applyAlignment="1">
      <alignment horizontal="right" vertical="top" wrapText="1"/>
    </xf>
    <xf numFmtId="166" fontId="5" fillId="26" borderId="54" xfId="0" applyNumberFormat="1" applyFont="1" applyFill="1" applyBorder="1" applyAlignment="1" applyProtection="1">
      <alignment vertical="top"/>
      <protection locked="0"/>
    </xf>
    <xf numFmtId="166" fontId="5" fillId="2" borderId="54" xfId="0" applyNumberFormat="1" applyFont="1" applyBorder="1" applyAlignment="1">
      <alignment vertical="top"/>
    </xf>
    <xf numFmtId="165" fontId="5" fillId="2" borderId="54" xfId="0" applyNumberFormat="1" applyFont="1" applyBorder="1" applyAlignment="1">
      <alignment horizontal="left" vertical="top" wrapText="1"/>
    </xf>
    <xf numFmtId="164" fontId="5" fillId="2" borderId="54" xfId="0" applyNumberFormat="1" applyFont="1" applyBorder="1" applyAlignment="1">
      <alignment vertical="top" wrapText="1"/>
    </xf>
    <xf numFmtId="164" fontId="5" fillId="0" borderId="54" xfId="80" applyNumberFormat="1" applyFont="1" applyBorder="1" applyAlignment="1">
      <alignment horizontal="center" vertical="top" wrapText="1"/>
    </xf>
    <xf numFmtId="164" fontId="5" fillId="2" borderId="54" xfId="0" applyNumberFormat="1" applyFont="1" applyBorder="1" applyAlignment="1">
      <alignment horizontal="left" vertical="top" wrapText="1"/>
    </xf>
    <xf numFmtId="1" fontId="5" fillId="2" borderId="54" xfId="0" applyNumberFormat="1" applyFont="1" applyBorder="1" applyAlignment="1">
      <alignment horizontal="right" vertical="top"/>
    </xf>
    <xf numFmtId="0" fontId="5" fillId="26" borderId="54" xfId="0" applyFont="1" applyFill="1" applyBorder="1" applyAlignment="1">
      <alignment vertical="center"/>
    </xf>
    <xf numFmtId="164" fontId="5" fillId="26" borderId="54" xfId="0" applyNumberFormat="1" applyFont="1" applyFill="1" applyBorder="1" applyAlignment="1">
      <alignment horizontal="center" vertical="top" wrapText="1"/>
    </xf>
    <xf numFmtId="165" fontId="5" fillId="0" borderId="54" xfId="0" applyNumberFormat="1" applyFont="1" applyFill="1" applyBorder="1" applyAlignment="1">
      <alignment horizontal="left" vertical="top" wrapText="1"/>
    </xf>
    <xf numFmtId="164" fontId="5" fillId="0" borderId="54" xfId="0" applyNumberFormat="1" applyFont="1" applyFill="1" applyBorder="1" applyAlignment="1">
      <alignment horizontal="left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center" vertical="top" wrapText="1"/>
    </xf>
    <xf numFmtId="1" fontId="5" fillId="0" borderId="54" xfId="0" applyNumberFormat="1" applyFont="1" applyFill="1" applyBorder="1" applyAlignment="1">
      <alignment horizontal="right" vertical="top"/>
    </xf>
    <xf numFmtId="166" fontId="5" fillId="0" borderId="54" xfId="0" applyNumberFormat="1" applyFont="1" applyFill="1" applyBorder="1" applyAlignment="1" applyProtection="1">
      <alignment vertical="top"/>
      <protection locked="0"/>
    </xf>
    <xf numFmtId="166" fontId="5" fillId="0" borderId="54" xfId="0" applyNumberFormat="1" applyFont="1" applyFill="1" applyBorder="1" applyAlignment="1">
      <alignment vertical="top"/>
    </xf>
    <xf numFmtId="1" fontId="9" fillId="2" borderId="0" xfId="0" applyNumberFormat="1" applyFont="1" applyAlignment="1">
      <alignment horizontal="centerContinuous" vertical="top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4" xfId="0" applyBorder="1" applyAlignment="1">
      <alignment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4" fillId="2" borderId="45" xfId="0" applyNumberFormat="1" applyFont="1" applyBorder="1" applyAlignment="1">
      <alignment horizontal="left" vertical="center" wrapText="1"/>
    </xf>
    <xf numFmtId="0" fontId="0" fillId="2" borderId="46" xfId="0" applyBorder="1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3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  <xf numFmtId="1" fontId="8" fillId="2" borderId="55" xfId="0" applyNumberFormat="1" applyFont="1" applyBorder="1" applyAlignment="1">
      <alignment horizontal="left" vertical="center" wrapText="1"/>
    </xf>
    <xf numFmtId="1" fontId="8" fillId="2" borderId="56" xfId="0" applyNumberFormat="1" applyFont="1" applyBorder="1" applyAlignment="1">
      <alignment horizontal="left" vertical="center" wrapText="1"/>
    </xf>
    <xf numFmtId="1" fontId="8" fillId="2" borderId="57" xfId="0" applyNumberFormat="1" applyFont="1" applyBorder="1" applyAlignment="1">
      <alignment horizontal="left" vertical="center" wrapText="1"/>
    </xf>
    <xf numFmtId="1" fontId="8" fillId="2" borderId="40" xfId="0" applyNumberFormat="1" applyFont="1" applyBorder="1" applyAlignment="1">
      <alignment horizontal="left" vertical="center" wrapText="1"/>
    </xf>
    <xf numFmtId="1" fontId="8" fillId="2" borderId="41" xfId="0" applyNumberFormat="1" applyFont="1" applyBorder="1" applyAlignment="1">
      <alignment horizontal="left" vertical="center" wrapText="1"/>
    </xf>
    <xf numFmtId="1" fontId="4" fillId="2" borderId="46" xfId="0" applyNumberFormat="1" applyFont="1" applyBorder="1" applyAlignment="1">
      <alignment horizontal="left" vertical="center" wrapText="1"/>
    </xf>
    <xf numFmtId="1" fontId="4" fillId="2" borderId="47" xfId="0" applyNumberFormat="1" applyFont="1" applyBorder="1" applyAlignment="1">
      <alignment horizontal="left"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5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867"/>
  <sheetViews>
    <sheetView showZeros="0" tabSelected="1" showOutlineSymbols="0" view="pageBreakPreview" zoomScale="75" zoomScaleNormal="75" zoomScaleSheetLayoutView="75" workbookViewId="0">
      <selection activeCell="G8" sqref="G8"/>
    </sheetView>
  </sheetViews>
  <sheetFormatPr defaultColWidth="10.54296875" defaultRowHeight="15" x14ac:dyDescent="0.25"/>
  <cols>
    <col min="1" max="1" width="7.90625" style="14" customWidth="1"/>
    <col min="2" max="2" width="8.81640625" style="7" customWidth="1"/>
    <col min="3" max="3" width="37.08984375" customWidth="1"/>
    <col min="4" max="4" width="12.81640625" style="17" customWidth="1"/>
    <col min="5" max="5" width="6.81640625" customWidth="1"/>
    <col min="6" max="6" width="11.81640625" customWidth="1"/>
    <col min="7" max="7" width="11.81640625" style="14" customWidth="1"/>
    <col min="8" max="8" width="16.81640625" style="14" customWidth="1"/>
    <col min="9" max="9" width="12.90625" customWidth="1"/>
    <col min="10" max="10" width="37.54296875" customWidth="1"/>
  </cols>
  <sheetData>
    <row r="1" spans="1:8" ht="15.6" x14ac:dyDescent="0.25">
      <c r="A1" s="24"/>
      <c r="B1" s="22" t="s">
        <v>817</v>
      </c>
      <c r="C1" s="23"/>
      <c r="D1" s="23"/>
      <c r="E1" s="23"/>
      <c r="F1" s="23"/>
      <c r="G1" s="24"/>
      <c r="H1" s="23"/>
    </row>
    <row r="2" spans="1:8" x14ac:dyDescent="0.25">
      <c r="A2" s="21"/>
      <c r="B2" s="152" t="s">
        <v>818</v>
      </c>
      <c r="C2" s="2"/>
      <c r="D2" s="2"/>
      <c r="E2" s="2"/>
      <c r="F2" s="2"/>
      <c r="G2" s="21"/>
      <c r="H2" s="2"/>
    </row>
    <row r="3" spans="1:8" x14ac:dyDescent="0.25">
      <c r="A3" s="10"/>
      <c r="B3" s="7" t="s">
        <v>0</v>
      </c>
      <c r="D3"/>
      <c r="G3" s="26"/>
      <c r="H3" s="25"/>
    </row>
    <row r="4" spans="1:8" x14ac:dyDescent="0.25">
      <c r="A4" s="43" t="s">
        <v>24</v>
      </c>
      <c r="B4" s="8" t="s">
        <v>2</v>
      </c>
      <c r="C4" s="4" t="s">
        <v>3</v>
      </c>
      <c r="D4" s="3" t="s">
        <v>4</v>
      </c>
      <c r="E4" s="5" t="s">
        <v>5</v>
      </c>
      <c r="F4" s="5" t="s">
        <v>6</v>
      </c>
      <c r="G4" s="11" t="s">
        <v>7</v>
      </c>
      <c r="H4" s="5" t="s">
        <v>8</v>
      </c>
    </row>
    <row r="5" spans="1:8" ht="15.6" thickBot="1" x14ac:dyDescent="0.3">
      <c r="A5" s="16"/>
      <c r="B5" s="33"/>
      <c r="C5" s="34"/>
      <c r="D5" s="35" t="s">
        <v>9</v>
      </c>
      <c r="E5" s="36"/>
      <c r="F5" s="37" t="s">
        <v>10</v>
      </c>
      <c r="G5" s="38"/>
      <c r="H5" s="39"/>
    </row>
    <row r="6" spans="1:8" s="31" customFormat="1" ht="30" customHeight="1" thickTop="1" x14ac:dyDescent="0.25">
      <c r="A6" s="29"/>
      <c r="B6" s="28" t="s">
        <v>11</v>
      </c>
      <c r="C6" s="155" t="s">
        <v>402</v>
      </c>
      <c r="D6" s="156"/>
      <c r="E6" s="156"/>
      <c r="F6" s="157"/>
      <c r="G6" s="46"/>
      <c r="H6" s="47" t="s">
        <v>1</v>
      </c>
    </row>
    <row r="7" spans="1:8" ht="36" customHeight="1" x14ac:dyDescent="0.25">
      <c r="A7" s="12"/>
      <c r="B7" s="60"/>
      <c r="C7" s="61" t="s">
        <v>18</v>
      </c>
      <c r="D7" s="62"/>
      <c r="E7" s="63" t="s">
        <v>1</v>
      </c>
      <c r="F7" s="63" t="s">
        <v>1</v>
      </c>
      <c r="G7" s="64" t="s">
        <v>1</v>
      </c>
      <c r="H7" s="65"/>
    </row>
    <row r="8" spans="1:8" ht="36" customHeight="1" x14ac:dyDescent="0.25">
      <c r="A8" s="74" t="s">
        <v>82</v>
      </c>
      <c r="B8" s="75" t="s">
        <v>166</v>
      </c>
      <c r="C8" s="76" t="s">
        <v>83</v>
      </c>
      <c r="D8" s="77" t="s">
        <v>364</v>
      </c>
      <c r="E8" s="78" t="s">
        <v>26</v>
      </c>
      <c r="F8" s="79">
        <v>10</v>
      </c>
      <c r="G8" s="80"/>
      <c r="H8" s="81">
        <f t="shared" ref="H8" si="0">ROUND(G8*F8,2)</f>
        <v>0</v>
      </c>
    </row>
    <row r="9" spans="1:8" ht="36" customHeight="1" x14ac:dyDescent="0.25">
      <c r="A9" s="90" t="s">
        <v>31</v>
      </c>
      <c r="B9" s="75" t="s">
        <v>27</v>
      </c>
      <c r="C9" s="76" t="s">
        <v>32</v>
      </c>
      <c r="D9" s="77" t="s">
        <v>364</v>
      </c>
      <c r="E9" s="78"/>
      <c r="F9" s="79"/>
      <c r="G9" s="84"/>
      <c r="H9" s="81"/>
    </row>
    <row r="10" spans="1:8" ht="36" customHeight="1" x14ac:dyDescent="0.25">
      <c r="A10" s="90" t="s">
        <v>749</v>
      </c>
      <c r="B10" s="85" t="s">
        <v>29</v>
      </c>
      <c r="C10" s="76" t="s">
        <v>750</v>
      </c>
      <c r="D10" s="83" t="s">
        <v>1</v>
      </c>
      <c r="E10" s="78" t="s">
        <v>26</v>
      </c>
      <c r="F10" s="79">
        <v>10</v>
      </c>
      <c r="G10" s="80"/>
      <c r="H10" s="81">
        <f t="shared" ref="H10" si="1">ROUND(G10*F10,2)</f>
        <v>0</v>
      </c>
    </row>
    <row r="11" spans="1:8" ht="36" customHeight="1" x14ac:dyDescent="0.25">
      <c r="A11" s="74" t="s">
        <v>33</v>
      </c>
      <c r="B11" s="75" t="s">
        <v>87</v>
      </c>
      <c r="C11" s="76" t="s">
        <v>34</v>
      </c>
      <c r="D11" s="77" t="s">
        <v>364</v>
      </c>
      <c r="E11" s="78" t="s">
        <v>28</v>
      </c>
      <c r="F11" s="79">
        <v>750</v>
      </c>
      <c r="G11" s="80"/>
      <c r="H11" s="81">
        <f t="shared" ref="H11" si="2">ROUND(G11*F11,2)</f>
        <v>0</v>
      </c>
    </row>
    <row r="12" spans="1:8" ht="36" customHeight="1" x14ac:dyDescent="0.25">
      <c r="A12" s="12"/>
      <c r="B12" s="60"/>
      <c r="C12" s="66" t="s">
        <v>357</v>
      </c>
      <c r="D12" s="62"/>
      <c r="E12" s="67"/>
      <c r="F12" s="62"/>
      <c r="G12" s="64"/>
      <c r="H12" s="65"/>
    </row>
    <row r="13" spans="1:8" ht="36" customHeight="1" x14ac:dyDescent="0.25">
      <c r="A13" s="82" t="s">
        <v>61</v>
      </c>
      <c r="B13" s="75" t="s">
        <v>88</v>
      </c>
      <c r="C13" s="76" t="s">
        <v>62</v>
      </c>
      <c r="D13" s="77" t="s">
        <v>364</v>
      </c>
      <c r="E13" s="78"/>
      <c r="F13" s="79"/>
      <c r="G13" s="84"/>
      <c r="H13" s="81"/>
    </row>
    <row r="14" spans="1:8" ht="36" customHeight="1" x14ac:dyDescent="0.25">
      <c r="A14" s="82" t="s">
        <v>167</v>
      </c>
      <c r="B14" s="85" t="s">
        <v>29</v>
      </c>
      <c r="C14" s="76" t="s">
        <v>168</v>
      </c>
      <c r="D14" s="83" t="s">
        <v>1</v>
      </c>
      <c r="E14" s="78" t="s">
        <v>28</v>
      </c>
      <c r="F14" s="79">
        <v>20</v>
      </c>
      <c r="G14" s="80"/>
      <c r="H14" s="81">
        <f>ROUND(G14*F14,2)</f>
        <v>0</v>
      </c>
    </row>
    <row r="15" spans="1:8" ht="36" customHeight="1" x14ac:dyDescent="0.25">
      <c r="A15" s="82" t="s">
        <v>418</v>
      </c>
      <c r="B15" s="75" t="s">
        <v>89</v>
      </c>
      <c r="C15" s="76" t="s">
        <v>419</v>
      </c>
      <c r="D15" s="83" t="s">
        <v>169</v>
      </c>
      <c r="E15" s="78"/>
      <c r="F15" s="79"/>
      <c r="G15" s="84"/>
      <c r="H15" s="81"/>
    </row>
    <row r="16" spans="1:8" ht="36" customHeight="1" x14ac:dyDescent="0.25">
      <c r="A16" s="82" t="s">
        <v>420</v>
      </c>
      <c r="B16" s="85" t="s">
        <v>29</v>
      </c>
      <c r="C16" s="76" t="s">
        <v>421</v>
      </c>
      <c r="D16" s="83" t="s">
        <v>1</v>
      </c>
      <c r="E16" s="78" t="s">
        <v>28</v>
      </c>
      <c r="F16" s="79">
        <v>2</v>
      </c>
      <c r="G16" s="80"/>
      <c r="H16" s="81">
        <f t="shared" ref="H16:H19" si="3">ROUND(G16*F16,2)</f>
        <v>0</v>
      </c>
    </row>
    <row r="17" spans="1:8" ht="36" customHeight="1" x14ac:dyDescent="0.25">
      <c r="A17" s="82" t="s">
        <v>422</v>
      </c>
      <c r="B17" s="85" t="s">
        <v>36</v>
      </c>
      <c r="C17" s="76" t="s">
        <v>423</v>
      </c>
      <c r="D17" s="83" t="s">
        <v>1</v>
      </c>
      <c r="E17" s="78" t="s">
        <v>28</v>
      </c>
      <c r="F17" s="79">
        <v>40</v>
      </c>
      <c r="G17" s="80"/>
      <c r="H17" s="81">
        <f t="shared" si="3"/>
        <v>0</v>
      </c>
    </row>
    <row r="18" spans="1:8" ht="36" customHeight="1" x14ac:dyDescent="0.25">
      <c r="A18" s="82" t="s">
        <v>424</v>
      </c>
      <c r="B18" s="85" t="s">
        <v>46</v>
      </c>
      <c r="C18" s="76" t="s">
        <v>425</v>
      </c>
      <c r="D18" s="83" t="s">
        <v>1</v>
      </c>
      <c r="E18" s="78" t="s">
        <v>28</v>
      </c>
      <c r="F18" s="79">
        <v>5</v>
      </c>
      <c r="G18" s="80"/>
      <c r="H18" s="81">
        <f t="shared" si="3"/>
        <v>0</v>
      </c>
    </row>
    <row r="19" spans="1:8" ht="36" customHeight="1" x14ac:dyDescent="0.25">
      <c r="A19" s="82" t="s">
        <v>426</v>
      </c>
      <c r="B19" s="85" t="s">
        <v>56</v>
      </c>
      <c r="C19" s="76" t="s">
        <v>427</v>
      </c>
      <c r="D19" s="83" t="s">
        <v>1</v>
      </c>
      <c r="E19" s="78" t="s">
        <v>28</v>
      </c>
      <c r="F19" s="79">
        <v>10</v>
      </c>
      <c r="G19" s="80"/>
      <c r="H19" s="81">
        <f t="shared" si="3"/>
        <v>0</v>
      </c>
    </row>
    <row r="20" spans="1:8" ht="36" customHeight="1" x14ac:dyDescent="0.25">
      <c r="A20" s="82" t="s">
        <v>226</v>
      </c>
      <c r="B20" s="75" t="s">
        <v>91</v>
      </c>
      <c r="C20" s="76" t="s">
        <v>227</v>
      </c>
      <c r="D20" s="83" t="s">
        <v>169</v>
      </c>
      <c r="E20" s="78"/>
      <c r="F20" s="79"/>
      <c r="G20" s="84"/>
      <c r="H20" s="81"/>
    </row>
    <row r="21" spans="1:8" ht="36" customHeight="1" x14ac:dyDescent="0.25">
      <c r="A21" s="82" t="s">
        <v>428</v>
      </c>
      <c r="B21" s="85" t="s">
        <v>29</v>
      </c>
      <c r="C21" s="76" t="s">
        <v>429</v>
      </c>
      <c r="D21" s="83" t="s">
        <v>1</v>
      </c>
      <c r="E21" s="78" t="s">
        <v>28</v>
      </c>
      <c r="F21" s="79">
        <v>30</v>
      </c>
      <c r="G21" s="80"/>
      <c r="H21" s="81">
        <f>ROUND(G21*F21,2)</f>
        <v>0</v>
      </c>
    </row>
    <row r="22" spans="1:8" ht="36" customHeight="1" x14ac:dyDescent="0.25">
      <c r="A22" s="82" t="s">
        <v>228</v>
      </c>
      <c r="B22" s="86" t="s">
        <v>92</v>
      </c>
      <c r="C22" s="76" t="s">
        <v>229</v>
      </c>
      <c r="D22" s="83" t="s">
        <v>169</v>
      </c>
      <c r="E22" s="78"/>
      <c r="F22" s="79"/>
      <c r="G22" s="84"/>
      <c r="H22" s="81"/>
    </row>
    <row r="23" spans="1:8" ht="36" customHeight="1" x14ac:dyDescent="0.25">
      <c r="A23" s="82" t="s">
        <v>430</v>
      </c>
      <c r="B23" s="85" t="s">
        <v>29</v>
      </c>
      <c r="C23" s="76" t="s">
        <v>431</v>
      </c>
      <c r="D23" s="83" t="s">
        <v>1</v>
      </c>
      <c r="E23" s="78" t="s">
        <v>28</v>
      </c>
      <c r="F23" s="79">
        <v>5</v>
      </c>
      <c r="G23" s="80"/>
      <c r="H23" s="81">
        <f t="shared" ref="H23:H26" si="4">ROUND(G23*F23,2)</f>
        <v>0</v>
      </c>
    </row>
    <row r="24" spans="1:8" ht="36" customHeight="1" x14ac:dyDescent="0.25">
      <c r="A24" s="82" t="s">
        <v>432</v>
      </c>
      <c r="B24" s="85" t="s">
        <v>36</v>
      </c>
      <c r="C24" s="76" t="s">
        <v>433</v>
      </c>
      <c r="D24" s="83" t="s">
        <v>1</v>
      </c>
      <c r="E24" s="78" t="s">
        <v>28</v>
      </c>
      <c r="F24" s="79">
        <v>230</v>
      </c>
      <c r="G24" s="80"/>
      <c r="H24" s="81">
        <f t="shared" si="4"/>
        <v>0</v>
      </c>
    </row>
    <row r="25" spans="1:8" ht="36" customHeight="1" x14ac:dyDescent="0.25">
      <c r="A25" s="82" t="s">
        <v>434</v>
      </c>
      <c r="B25" s="85" t="s">
        <v>46</v>
      </c>
      <c r="C25" s="76" t="s">
        <v>435</v>
      </c>
      <c r="D25" s="83" t="s">
        <v>1</v>
      </c>
      <c r="E25" s="78" t="s">
        <v>28</v>
      </c>
      <c r="F25" s="79">
        <v>10</v>
      </c>
      <c r="G25" s="80"/>
      <c r="H25" s="81">
        <f t="shared" si="4"/>
        <v>0</v>
      </c>
    </row>
    <row r="26" spans="1:8" ht="36" customHeight="1" x14ac:dyDescent="0.25">
      <c r="A26" s="82" t="s">
        <v>436</v>
      </c>
      <c r="B26" s="85" t="s">
        <v>56</v>
      </c>
      <c r="C26" s="76" t="s">
        <v>437</v>
      </c>
      <c r="D26" s="83" t="s">
        <v>1</v>
      </c>
      <c r="E26" s="78" t="s">
        <v>28</v>
      </c>
      <c r="F26" s="79">
        <v>10</v>
      </c>
      <c r="G26" s="80"/>
      <c r="H26" s="81">
        <f t="shared" si="4"/>
        <v>0</v>
      </c>
    </row>
    <row r="27" spans="1:8" ht="36" customHeight="1" x14ac:dyDescent="0.25">
      <c r="A27" s="82" t="s">
        <v>37</v>
      </c>
      <c r="B27" s="75" t="s">
        <v>94</v>
      </c>
      <c r="C27" s="76" t="s">
        <v>38</v>
      </c>
      <c r="D27" s="83" t="s">
        <v>169</v>
      </c>
      <c r="E27" s="78"/>
      <c r="F27" s="79"/>
      <c r="G27" s="84"/>
      <c r="H27" s="81"/>
    </row>
    <row r="28" spans="1:8" ht="36" customHeight="1" x14ac:dyDescent="0.25">
      <c r="A28" s="82" t="s">
        <v>39</v>
      </c>
      <c r="B28" s="85" t="s">
        <v>29</v>
      </c>
      <c r="C28" s="76" t="s">
        <v>40</v>
      </c>
      <c r="D28" s="83" t="s">
        <v>1</v>
      </c>
      <c r="E28" s="78" t="s">
        <v>35</v>
      </c>
      <c r="F28" s="79">
        <v>850</v>
      </c>
      <c r="G28" s="80"/>
      <c r="H28" s="81">
        <f>ROUND(G28*F28,2)</f>
        <v>0</v>
      </c>
    </row>
    <row r="29" spans="1:8" ht="36" customHeight="1" x14ac:dyDescent="0.25">
      <c r="A29" s="82" t="s">
        <v>41</v>
      </c>
      <c r="B29" s="75" t="s">
        <v>95</v>
      </c>
      <c r="C29" s="76" t="s">
        <v>42</v>
      </c>
      <c r="D29" s="83" t="s">
        <v>169</v>
      </c>
      <c r="E29" s="78"/>
      <c r="F29" s="79"/>
      <c r="G29" s="84"/>
      <c r="H29" s="81"/>
    </row>
    <row r="30" spans="1:8" ht="36" customHeight="1" x14ac:dyDescent="0.25">
      <c r="A30" s="87" t="s">
        <v>170</v>
      </c>
      <c r="B30" s="88" t="s">
        <v>29</v>
      </c>
      <c r="C30" s="89" t="s">
        <v>171</v>
      </c>
      <c r="D30" s="88" t="s">
        <v>1</v>
      </c>
      <c r="E30" s="88" t="s">
        <v>35</v>
      </c>
      <c r="F30" s="79">
        <v>24</v>
      </c>
      <c r="G30" s="80"/>
      <c r="H30" s="81">
        <f>ROUND(G30*F30,2)</f>
        <v>0</v>
      </c>
    </row>
    <row r="31" spans="1:8" ht="36" customHeight="1" x14ac:dyDescent="0.25">
      <c r="A31" s="82" t="s">
        <v>43</v>
      </c>
      <c r="B31" s="85" t="s">
        <v>36</v>
      </c>
      <c r="C31" s="76" t="s">
        <v>44</v>
      </c>
      <c r="D31" s="83" t="s">
        <v>1</v>
      </c>
      <c r="E31" s="78" t="s">
        <v>35</v>
      </c>
      <c r="F31" s="79">
        <v>575</v>
      </c>
      <c r="G31" s="80"/>
      <c r="H31" s="81">
        <f>ROUND(G31*F31,2)</f>
        <v>0</v>
      </c>
    </row>
    <row r="32" spans="1:8" ht="36" customHeight="1" x14ac:dyDescent="0.25">
      <c r="A32" s="82" t="s">
        <v>154</v>
      </c>
      <c r="B32" s="75" t="s">
        <v>96</v>
      </c>
      <c r="C32" s="76" t="s">
        <v>155</v>
      </c>
      <c r="D32" s="83" t="s">
        <v>98</v>
      </c>
      <c r="E32" s="78"/>
      <c r="F32" s="79"/>
      <c r="G32" s="84"/>
      <c r="H32" s="81"/>
    </row>
    <row r="33" spans="1:8" ht="36" customHeight="1" x14ac:dyDescent="0.25">
      <c r="A33" s="82" t="s">
        <v>172</v>
      </c>
      <c r="B33" s="85" t="s">
        <v>29</v>
      </c>
      <c r="C33" s="76" t="s">
        <v>173</v>
      </c>
      <c r="D33" s="83" t="s">
        <v>1</v>
      </c>
      <c r="E33" s="78" t="s">
        <v>28</v>
      </c>
      <c r="F33" s="79">
        <v>105</v>
      </c>
      <c r="G33" s="80"/>
      <c r="H33" s="81">
        <f t="shared" ref="H33" si="5">ROUND(G33*F33,2)</f>
        <v>0</v>
      </c>
    </row>
    <row r="34" spans="1:8" ht="36" customHeight="1" x14ac:dyDescent="0.25">
      <c r="A34" s="82" t="s">
        <v>460</v>
      </c>
      <c r="B34" s="75" t="s">
        <v>97</v>
      </c>
      <c r="C34" s="76" t="s">
        <v>461</v>
      </c>
      <c r="D34" s="83" t="s">
        <v>462</v>
      </c>
      <c r="E34" s="78"/>
      <c r="F34" s="79"/>
      <c r="G34" s="84"/>
      <c r="H34" s="81"/>
    </row>
    <row r="35" spans="1:8" ht="36" customHeight="1" x14ac:dyDescent="0.25">
      <c r="A35" s="82" t="s">
        <v>651</v>
      </c>
      <c r="B35" s="85" t="s">
        <v>29</v>
      </c>
      <c r="C35" s="76" t="s">
        <v>655</v>
      </c>
      <c r="D35" s="83" t="s">
        <v>184</v>
      </c>
      <c r="E35" s="78" t="s">
        <v>28</v>
      </c>
      <c r="F35" s="79">
        <v>5</v>
      </c>
      <c r="G35" s="80"/>
      <c r="H35" s="81">
        <f t="shared" ref="H35:H37" si="6">ROUND(G35*F35,2)</f>
        <v>0</v>
      </c>
    </row>
    <row r="36" spans="1:8" ht="36" customHeight="1" x14ac:dyDescent="0.25">
      <c r="A36" s="82" t="s">
        <v>652</v>
      </c>
      <c r="B36" s="85" t="s">
        <v>36</v>
      </c>
      <c r="C36" s="76" t="s">
        <v>656</v>
      </c>
      <c r="D36" s="83" t="s">
        <v>185</v>
      </c>
      <c r="E36" s="78" t="s">
        <v>28</v>
      </c>
      <c r="F36" s="79">
        <v>160</v>
      </c>
      <c r="G36" s="80"/>
      <c r="H36" s="81">
        <f t="shared" si="6"/>
        <v>0</v>
      </c>
    </row>
    <row r="37" spans="1:8" ht="36" customHeight="1" x14ac:dyDescent="0.25">
      <c r="A37" s="82" t="s">
        <v>653</v>
      </c>
      <c r="B37" s="85" t="s">
        <v>46</v>
      </c>
      <c r="C37" s="76" t="s">
        <v>657</v>
      </c>
      <c r="D37" s="83" t="s">
        <v>186</v>
      </c>
      <c r="E37" s="78" t="s">
        <v>28</v>
      </c>
      <c r="F37" s="79">
        <v>7</v>
      </c>
      <c r="G37" s="80"/>
      <c r="H37" s="81">
        <f t="shared" si="6"/>
        <v>0</v>
      </c>
    </row>
    <row r="38" spans="1:8" ht="36" customHeight="1" x14ac:dyDescent="0.25">
      <c r="A38" s="82" t="s">
        <v>232</v>
      </c>
      <c r="B38" s="75" t="s">
        <v>104</v>
      </c>
      <c r="C38" s="76" t="s">
        <v>233</v>
      </c>
      <c r="D38" s="83" t="s">
        <v>462</v>
      </c>
      <c r="E38" s="78"/>
      <c r="F38" s="79"/>
      <c r="G38" s="84"/>
      <c r="H38" s="81"/>
    </row>
    <row r="39" spans="1:8" ht="36" customHeight="1" x14ac:dyDescent="0.25">
      <c r="A39" s="82" t="s">
        <v>234</v>
      </c>
      <c r="B39" s="85" t="s">
        <v>29</v>
      </c>
      <c r="C39" s="76" t="s">
        <v>367</v>
      </c>
      <c r="D39" s="83" t="s">
        <v>235</v>
      </c>
      <c r="E39" s="78"/>
      <c r="F39" s="79"/>
      <c r="G39" s="84"/>
      <c r="H39" s="81"/>
    </row>
    <row r="40" spans="1:8" ht="36" customHeight="1" x14ac:dyDescent="0.25">
      <c r="A40" s="82" t="s">
        <v>236</v>
      </c>
      <c r="B40" s="94" t="s">
        <v>100</v>
      </c>
      <c r="C40" s="76" t="s">
        <v>237</v>
      </c>
      <c r="D40" s="83"/>
      <c r="E40" s="78" t="s">
        <v>28</v>
      </c>
      <c r="F40" s="79">
        <v>20</v>
      </c>
      <c r="G40" s="80"/>
      <c r="H40" s="81">
        <f>ROUND(G40*F40,2)</f>
        <v>0</v>
      </c>
    </row>
    <row r="41" spans="1:8" ht="36" customHeight="1" x14ac:dyDescent="0.25">
      <c r="A41" s="82" t="s">
        <v>238</v>
      </c>
      <c r="B41" s="94" t="s">
        <v>101</v>
      </c>
      <c r="C41" s="76" t="s">
        <v>239</v>
      </c>
      <c r="D41" s="83"/>
      <c r="E41" s="78" t="s">
        <v>28</v>
      </c>
      <c r="F41" s="79">
        <v>35</v>
      </c>
      <c r="G41" s="80"/>
      <c r="H41" s="81">
        <f>ROUND(G41*F41,2)</f>
        <v>0</v>
      </c>
    </row>
    <row r="42" spans="1:8" ht="36" customHeight="1" x14ac:dyDescent="0.25">
      <c r="A42" s="82" t="s">
        <v>272</v>
      </c>
      <c r="B42" s="94" t="s">
        <v>102</v>
      </c>
      <c r="C42" s="76" t="s">
        <v>273</v>
      </c>
      <c r="D42" s="83" t="s">
        <v>1</v>
      </c>
      <c r="E42" s="78" t="s">
        <v>28</v>
      </c>
      <c r="F42" s="79">
        <v>160</v>
      </c>
      <c r="G42" s="80"/>
      <c r="H42" s="81">
        <f>ROUND(G42*F42,2)</f>
        <v>0</v>
      </c>
    </row>
    <row r="43" spans="1:8" ht="36" customHeight="1" x14ac:dyDescent="0.25">
      <c r="A43" s="82" t="s">
        <v>240</v>
      </c>
      <c r="B43" s="75" t="s">
        <v>109</v>
      </c>
      <c r="C43" s="76" t="s">
        <v>241</v>
      </c>
      <c r="D43" s="83" t="s">
        <v>242</v>
      </c>
      <c r="E43" s="78"/>
      <c r="F43" s="79"/>
      <c r="G43" s="84"/>
      <c r="H43" s="81"/>
    </row>
    <row r="44" spans="1:8" ht="36" customHeight="1" x14ac:dyDescent="0.25">
      <c r="A44" s="82" t="s">
        <v>610</v>
      </c>
      <c r="B44" s="85" t="s">
        <v>29</v>
      </c>
      <c r="C44" s="76" t="s">
        <v>654</v>
      </c>
      <c r="D44" s="83" t="s">
        <v>1</v>
      </c>
      <c r="E44" s="78" t="s">
        <v>45</v>
      </c>
      <c r="F44" s="79">
        <v>230</v>
      </c>
      <c r="G44" s="80"/>
      <c r="H44" s="81">
        <f t="shared" ref="H44" si="7">ROUND(G44*F44,2)</f>
        <v>0</v>
      </c>
    </row>
    <row r="45" spans="1:8" ht="36" customHeight="1" x14ac:dyDescent="0.25">
      <c r="A45" s="82" t="s">
        <v>103</v>
      </c>
      <c r="B45" s="75" t="s">
        <v>113</v>
      </c>
      <c r="C45" s="76" t="s">
        <v>47</v>
      </c>
      <c r="D45" s="83" t="s">
        <v>174</v>
      </c>
      <c r="E45" s="78"/>
      <c r="F45" s="79"/>
      <c r="G45" s="84"/>
      <c r="H45" s="81"/>
    </row>
    <row r="46" spans="1:8" ht="36" customHeight="1" x14ac:dyDescent="0.25">
      <c r="A46" s="82" t="s">
        <v>324</v>
      </c>
      <c r="B46" s="85" t="s">
        <v>29</v>
      </c>
      <c r="C46" s="76" t="s">
        <v>594</v>
      </c>
      <c r="D46" s="83" t="s">
        <v>325</v>
      </c>
      <c r="E46" s="78"/>
      <c r="F46" s="79"/>
      <c r="G46" s="91"/>
      <c r="H46" s="81"/>
    </row>
    <row r="47" spans="1:8" ht="36" customHeight="1" x14ac:dyDescent="0.25">
      <c r="A47" s="82" t="s">
        <v>380</v>
      </c>
      <c r="B47" s="101" t="s">
        <v>100</v>
      </c>
      <c r="C47" s="102" t="s">
        <v>336</v>
      </c>
      <c r="D47" s="77"/>
      <c r="E47" s="103" t="s">
        <v>45</v>
      </c>
      <c r="F47" s="104">
        <v>5</v>
      </c>
      <c r="G47" s="80"/>
      <c r="H47" s="91">
        <f>ROUND(G47*F47,2)</f>
        <v>0</v>
      </c>
    </row>
    <row r="48" spans="1:8" ht="36" customHeight="1" x14ac:dyDescent="0.25">
      <c r="A48" s="82" t="s">
        <v>658</v>
      </c>
      <c r="B48" s="101" t="s">
        <v>101</v>
      </c>
      <c r="C48" s="102" t="s">
        <v>475</v>
      </c>
      <c r="D48" s="77"/>
      <c r="E48" s="103" t="s">
        <v>45</v>
      </c>
      <c r="F48" s="104">
        <v>15</v>
      </c>
      <c r="G48" s="80"/>
      <c r="H48" s="91">
        <f>ROUND(G48*F48,2)</f>
        <v>0</v>
      </c>
    </row>
    <row r="49" spans="1:8" ht="36" customHeight="1" x14ac:dyDescent="0.25">
      <c r="A49" s="82" t="s">
        <v>659</v>
      </c>
      <c r="B49" s="101" t="s">
        <v>477</v>
      </c>
      <c r="C49" s="102" t="s">
        <v>478</v>
      </c>
      <c r="D49" s="77" t="s">
        <v>1</v>
      </c>
      <c r="E49" s="103" t="s">
        <v>45</v>
      </c>
      <c r="F49" s="104">
        <v>440</v>
      </c>
      <c r="G49" s="80"/>
      <c r="H49" s="91">
        <f>ROUND(G49*F49,2)</f>
        <v>0</v>
      </c>
    </row>
    <row r="50" spans="1:8" ht="36" customHeight="1" x14ac:dyDescent="0.25">
      <c r="A50" s="82" t="s">
        <v>512</v>
      </c>
      <c r="B50" s="85" t="s">
        <v>36</v>
      </c>
      <c r="C50" s="76" t="s">
        <v>518</v>
      </c>
      <c r="D50" s="83" t="s">
        <v>106</v>
      </c>
      <c r="E50" s="78" t="s">
        <v>45</v>
      </c>
      <c r="F50" s="79">
        <v>40</v>
      </c>
      <c r="G50" s="80"/>
      <c r="H50" s="81">
        <f t="shared" ref="H50:H51" si="8">ROUND(G50*F50,2)</f>
        <v>0</v>
      </c>
    </row>
    <row r="51" spans="1:8" ht="36" customHeight="1" x14ac:dyDescent="0.25">
      <c r="A51" s="82" t="s">
        <v>175</v>
      </c>
      <c r="B51" s="85" t="s">
        <v>46</v>
      </c>
      <c r="C51" s="76" t="s">
        <v>368</v>
      </c>
      <c r="D51" s="83" t="s">
        <v>107</v>
      </c>
      <c r="E51" s="78" t="s">
        <v>45</v>
      </c>
      <c r="F51" s="79">
        <v>38</v>
      </c>
      <c r="G51" s="80"/>
      <c r="H51" s="81">
        <f t="shared" si="8"/>
        <v>0</v>
      </c>
    </row>
    <row r="52" spans="1:8" ht="36" customHeight="1" x14ac:dyDescent="0.25">
      <c r="A52" s="82" t="s">
        <v>176</v>
      </c>
      <c r="B52" s="75" t="s">
        <v>115</v>
      </c>
      <c r="C52" s="76" t="s">
        <v>177</v>
      </c>
      <c r="D52" s="83" t="s">
        <v>215</v>
      </c>
      <c r="E52" s="78"/>
      <c r="F52" s="79"/>
      <c r="G52" s="91"/>
      <c r="H52" s="81"/>
    </row>
    <row r="53" spans="1:8" ht="36" customHeight="1" x14ac:dyDescent="0.25">
      <c r="A53" s="82" t="s">
        <v>251</v>
      </c>
      <c r="B53" s="85" t="s">
        <v>29</v>
      </c>
      <c r="C53" s="76" t="s">
        <v>252</v>
      </c>
      <c r="D53" s="83"/>
      <c r="E53" s="78"/>
      <c r="F53" s="79"/>
      <c r="G53" s="91"/>
      <c r="H53" s="81"/>
    </row>
    <row r="54" spans="1:8" ht="36" customHeight="1" x14ac:dyDescent="0.25">
      <c r="A54" s="82" t="s">
        <v>395</v>
      </c>
      <c r="B54" s="94" t="s">
        <v>100</v>
      </c>
      <c r="C54" s="76" t="s">
        <v>394</v>
      </c>
      <c r="D54" s="83"/>
      <c r="E54" s="78" t="s">
        <v>30</v>
      </c>
      <c r="F54" s="79">
        <v>530</v>
      </c>
      <c r="G54" s="80"/>
      <c r="H54" s="81">
        <f>ROUND(G54*F54,2)</f>
        <v>0</v>
      </c>
    </row>
    <row r="55" spans="1:8" ht="36" customHeight="1" x14ac:dyDescent="0.25">
      <c r="A55" s="82" t="s">
        <v>178</v>
      </c>
      <c r="B55" s="85" t="s">
        <v>36</v>
      </c>
      <c r="C55" s="76" t="s">
        <v>65</v>
      </c>
      <c r="D55" s="83"/>
      <c r="E55" s="78"/>
      <c r="F55" s="79"/>
      <c r="G55" s="91"/>
      <c r="H55" s="81"/>
    </row>
    <row r="56" spans="1:8" ht="36" customHeight="1" x14ac:dyDescent="0.25">
      <c r="A56" s="82" t="s">
        <v>396</v>
      </c>
      <c r="B56" s="94" t="s">
        <v>100</v>
      </c>
      <c r="C56" s="76" t="s">
        <v>394</v>
      </c>
      <c r="D56" s="83"/>
      <c r="E56" s="78" t="s">
        <v>30</v>
      </c>
      <c r="F56" s="79">
        <v>30</v>
      </c>
      <c r="G56" s="80"/>
      <c r="H56" s="81">
        <f t="shared" ref="H56:H57" si="9">ROUND(G56*F56,2)</f>
        <v>0</v>
      </c>
    </row>
    <row r="57" spans="1:8" ht="36" customHeight="1" x14ac:dyDescent="0.25">
      <c r="A57" s="82"/>
      <c r="B57" s="75" t="s">
        <v>116</v>
      </c>
      <c r="C57" s="76" t="s">
        <v>443</v>
      </c>
      <c r="D57" s="83" t="s">
        <v>215</v>
      </c>
      <c r="E57" s="78" t="s">
        <v>28</v>
      </c>
      <c r="F57" s="79">
        <v>30</v>
      </c>
      <c r="G57" s="80"/>
      <c r="H57" s="81">
        <f t="shared" si="9"/>
        <v>0</v>
      </c>
    </row>
    <row r="58" spans="1:8" ht="36" customHeight="1" x14ac:dyDescent="0.25">
      <c r="A58" s="82" t="s">
        <v>108</v>
      </c>
      <c r="B58" s="75" t="s">
        <v>119</v>
      </c>
      <c r="C58" s="76" t="s">
        <v>110</v>
      </c>
      <c r="D58" s="83" t="s">
        <v>253</v>
      </c>
      <c r="E58" s="78"/>
      <c r="F58" s="79"/>
      <c r="G58" s="84"/>
      <c r="H58" s="81"/>
    </row>
    <row r="59" spans="1:8" ht="36" customHeight="1" x14ac:dyDescent="0.25">
      <c r="A59" s="82" t="s">
        <v>111</v>
      </c>
      <c r="B59" s="85" t="s">
        <v>29</v>
      </c>
      <c r="C59" s="76" t="s">
        <v>254</v>
      </c>
      <c r="D59" s="83" t="s">
        <v>1</v>
      </c>
      <c r="E59" s="78" t="s">
        <v>28</v>
      </c>
      <c r="F59" s="79">
        <v>3000</v>
      </c>
      <c r="G59" s="80"/>
      <c r="H59" s="81">
        <f t="shared" ref="H59:H63" si="10">ROUND(G59*F59,2)</f>
        <v>0</v>
      </c>
    </row>
    <row r="60" spans="1:8" ht="36" customHeight="1" x14ac:dyDescent="0.25">
      <c r="A60" s="82" t="s">
        <v>255</v>
      </c>
      <c r="B60" s="85" t="s">
        <v>36</v>
      </c>
      <c r="C60" s="76" t="s">
        <v>256</v>
      </c>
      <c r="D60" s="83" t="s">
        <v>1</v>
      </c>
      <c r="E60" s="78" t="s">
        <v>28</v>
      </c>
      <c r="F60" s="79">
        <v>600</v>
      </c>
      <c r="G60" s="80"/>
      <c r="H60" s="81">
        <f t="shared" si="10"/>
        <v>0</v>
      </c>
    </row>
    <row r="61" spans="1:8" ht="36" customHeight="1" x14ac:dyDescent="0.25">
      <c r="A61" s="82" t="s">
        <v>479</v>
      </c>
      <c r="B61" s="75" t="s">
        <v>120</v>
      </c>
      <c r="C61" s="76" t="s">
        <v>480</v>
      </c>
      <c r="D61" s="83" t="s">
        <v>481</v>
      </c>
      <c r="E61" s="78"/>
      <c r="F61" s="79"/>
      <c r="G61" s="84"/>
      <c r="H61" s="81">
        <f t="shared" si="10"/>
        <v>0</v>
      </c>
    </row>
    <row r="62" spans="1:8" ht="36" customHeight="1" x14ac:dyDescent="0.25">
      <c r="A62" s="82" t="s">
        <v>730</v>
      </c>
      <c r="B62" s="85" t="s">
        <v>29</v>
      </c>
      <c r="C62" s="76" t="s">
        <v>731</v>
      </c>
      <c r="D62" s="83"/>
      <c r="E62" s="78" t="s">
        <v>28</v>
      </c>
      <c r="F62" s="92">
        <v>140</v>
      </c>
      <c r="G62" s="80"/>
      <c r="H62" s="81">
        <f t="shared" si="10"/>
        <v>0</v>
      </c>
    </row>
    <row r="63" spans="1:8" ht="36" customHeight="1" x14ac:dyDescent="0.25">
      <c r="A63" s="82" t="s">
        <v>112</v>
      </c>
      <c r="B63" s="75" t="s">
        <v>123</v>
      </c>
      <c r="C63" s="76" t="s">
        <v>114</v>
      </c>
      <c r="D63" s="83" t="s">
        <v>181</v>
      </c>
      <c r="E63" s="78" t="s">
        <v>35</v>
      </c>
      <c r="F63" s="92">
        <v>8</v>
      </c>
      <c r="G63" s="80"/>
      <c r="H63" s="81">
        <f t="shared" si="10"/>
        <v>0</v>
      </c>
    </row>
    <row r="64" spans="1:8" ht="36" customHeight="1" x14ac:dyDescent="0.25">
      <c r="A64" s="12"/>
      <c r="B64" s="68"/>
      <c r="C64" s="66" t="s">
        <v>20</v>
      </c>
      <c r="D64" s="62"/>
      <c r="E64" s="69"/>
      <c r="F64" s="63"/>
      <c r="G64" s="64"/>
      <c r="H64" s="65"/>
    </row>
    <row r="65" spans="1:8" ht="36" customHeight="1" x14ac:dyDescent="0.25">
      <c r="A65" s="74" t="s">
        <v>50</v>
      </c>
      <c r="B65" s="75" t="s">
        <v>128</v>
      </c>
      <c r="C65" s="76" t="s">
        <v>51</v>
      </c>
      <c r="D65" s="83" t="s">
        <v>121</v>
      </c>
      <c r="E65" s="78" t="s">
        <v>45</v>
      </c>
      <c r="F65" s="92">
        <v>1200</v>
      </c>
      <c r="G65" s="80"/>
      <c r="H65" s="81">
        <f>ROUND(G65*F65,2)</f>
        <v>0</v>
      </c>
    </row>
    <row r="66" spans="1:8" ht="36" customHeight="1" x14ac:dyDescent="0.25">
      <c r="A66" s="12"/>
      <c r="B66" s="68"/>
      <c r="C66" s="66" t="s">
        <v>21</v>
      </c>
      <c r="D66" s="62"/>
      <c r="E66" s="69"/>
      <c r="F66" s="63"/>
      <c r="G66" s="64"/>
      <c r="H66" s="65"/>
    </row>
    <row r="67" spans="1:8" ht="36" customHeight="1" x14ac:dyDescent="0.25">
      <c r="A67" s="74" t="s">
        <v>207</v>
      </c>
      <c r="B67" s="75" t="s">
        <v>132</v>
      </c>
      <c r="C67" s="76" t="s">
        <v>208</v>
      </c>
      <c r="D67" s="83" t="s">
        <v>688</v>
      </c>
      <c r="E67" s="78"/>
      <c r="F67" s="92"/>
      <c r="G67" s="84"/>
      <c r="H67" s="93"/>
    </row>
    <row r="68" spans="1:8" ht="36" customHeight="1" x14ac:dyDescent="0.25">
      <c r="A68" s="74" t="s">
        <v>344</v>
      </c>
      <c r="B68" s="85" t="s">
        <v>29</v>
      </c>
      <c r="C68" s="76" t="s">
        <v>345</v>
      </c>
      <c r="D68" s="83"/>
      <c r="E68" s="78"/>
      <c r="F68" s="92"/>
      <c r="G68" s="84"/>
      <c r="H68" s="93"/>
    </row>
    <row r="69" spans="1:8" ht="36" customHeight="1" x14ac:dyDescent="0.25">
      <c r="A69" s="74" t="s">
        <v>346</v>
      </c>
      <c r="B69" s="94" t="s">
        <v>100</v>
      </c>
      <c r="C69" s="76" t="s">
        <v>211</v>
      </c>
      <c r="D69" s="83"/>
      <c r="E69" s="78" t="s">
        <v>35</v>
      </c>
      <c r="F69" s="92">
        <v>1</v>
      </c>
      <c r="G69" s="80"/>
      <c r="H69" s="81">
        <f>ROUND(G69*F69,2)</f>
        <v>0</v>
      </c>
    </row>
    <row r="70" spans="1:8" ht="36" customHeight="1" x14ac:dyDescent="0.25">
      <c r="A70" s="74" t="s">
        <v>209</v>
      </c>
      <c r="B70" s="85" t="s">
        <v>36</v>
      </c>
      <c r="C70" s="76" t="s">
        <v>163</v>
      </c>
      <c r="D70" s="83"/>
      <c r="E70" s="78"/>
      <c r="F70" s="92"/>
      <c r="G70" s="84"/>
      <c r="H70" s="93"/>
    </row>
    <row r="71" spans="1:8" ht="36" customHeight="1" x14ac:dyDescent="0.25">
      <c r="A71" s="74" t="s">
        <v>210</v>
      </c>
      <c r="B71" s="94" t="s">
        <v>100</v>
      </c>
      <c r="C71" s="76" t="s">
        <v>211</v>
      </c>
      <c r="D71" s="83"/>
      <c r="E71" s="78" t="s">
        <v>35</v>
      </c>
      <c r="F71" s="92">
        <v>1</v>
      </c>
      <c r="G71" s="80"/>
      <c r="H71" s="81">
        <f>ROUND(G71*F71,2)</f>
        <v>0</v>
      </c>
    </row>
    <row r="72" spans="1:8" ht="36" customHeight="1" x14ac:dyDescent="0.25">
      <c r="A72" s="74" t="s">
        <v>347</v>
      </c>
      <c r="B72" s="75" t="s">
        <v>134</v>
      </c>
      <c r="C72" s="76" t="s">
        <v>348</v>
      </c>
      <c r="D72" s="83" t="s">
        <v>688</v>
      </c>
      <c r="E72" s="78"/>
      <c r="F72" s="92"/>
      <c r="G72" s="84"/>
      <c r="H72" s="93"/>
    </row>
    <row r="73" spans="1:8" ht="36" customHeight="1" x14ac:dyDescent="0.25">
      <c r="A73" s="74" t="s">
        <v>583</v>
      </c>
      <c r="B73" s="85" t="s">
        <v>29</v>
      </c>
      <c r="C73" s="76" t="s">
        <v>345</v>
      </c>
      <c r="D73" s="83"/>
      <c r="E73" s="78"/>
      <c r="F73" s="92"/>
      <c r="G73" s="84"/>
      <c r="H73" s="93"/>
    </row>
    <row r="74" spans="1:8" ht="36" customHeight="1" x14ac:dyDescent="0.25">
      <c r="A74" s="74" t="s">
        <v>584</v>
      </c>
      <c r="B74" s="94" t="s">
        <v>100</v>
      </c>
      <c r="C74" s="76" t="s">
        <v>211</v>
      </c>
      <c r="D74" s="83"/>
      <c r="E74" s="78" t="s">
        <v>45</v>
      </c>
      <c r="F74" s="92">
        <v>1</v>
      </c>
      <c r="G74" s="80"/>
      <c r="H74" s="81">
        <f>ROUND(G74*F74,2)</f>
        <v>0</v>
      </c>
    </row>
    <row r="75" spans="1:8" ht="36" customHeight="1" x14ac:dyDescent="0.25">
      <c r="A75" s="74" t="s">
        <v>585</v>
      </c>
      <c r="B75" s="85" t="s">
        <v>36</v>
      </c>
      <c r="C75" s="76" t="s">
        <v>586</v>
      </c>
      <c r="D75" s="83"/>
      <c r="E75" s="78"/>
      <c r="F75" s="92"/>
      <c r="G75" s="84"/>
      <c r="H75" s="93"/>
    </row>
    <row r="76" spans="1:8" ht="36" customHeight="1" x14ac:dyDescent="0.25">
      <c r="A76" s="74" t="s">
        <v>588</v>
      </c>
      <c r="B76" s="94" t="s">
        <v>100</v>
      </c>
      <c r="C76" s="76" t="s">
        <v>211</v>
      </c>
      <c r="D76" s="83"/>
      <c r="E76" s="78" t="s">
        <v>45</v>
      </c>
      <c r="F76" s="92">
        <v>3</v>
      </c>
      <c r="G76" s="80"/>
      <c r="H76" s="81">
        <f>ROUND(G76*F76,2)</f>
        <v>0</v>
      </c>
    </row>
    <row r="77" spans="1:8" ht="36" customHeight="1" x14ac:dyDescent="0.25">
      <c r="A77" s="74" t="s">
        <v>212</v>
      </c>
      <c r="B77" s="75" t="s">
        <v>137</v>
      </c>
      <c r="C77" s="96" t="s">
        <v>213</v>
      </c>
      <c r="D77" s="98" t="s">
        <v>587</v>
      </c>
      <c r="E77" s="78"/>
      <c r="F77" s="113"/>
      <c r="G77" s="84"/>
      <c r="H77" s="93"/>
    </row>
    <row r="78" spans="1:8" ht="36" customHeight="1" x14ac:dyDescent="0.25">
      <c r="A78" s="74" t="s">
        <v>349</v>
      </c>
      <c r="B78" s="85" t="s">
        <v>29</v>
      </c>
      <c r="C78" s="76" t="s">
        <v>660</v>
      </c>
      <c r="D78" s="83"/>
      <c r="E78" s="78" t="s">
        <v>45</v>
      </c>
      <c r="F78" s="92">
        <v>5</v>
      </c>
      <c r="G78" s="80"/>
      <c r="H78" s="81">
        <f t="shared" ref="H78:H79" si="11">ROUND(G78*F78,2)</f>
        <v>0</v>
      </c>
    </row>
    <row r="79" spans="1:8" ht="36" customHeight="1" x14ac:dyDescent="0.25">
      <c r="A79" s="74" t="s">
        <v>214</v>
      </c>
      <c r="B79" s="85" t="s">
        <v>36</v>
      </c>
      <c r="C79" s="76" t="s">
        <v>519</v>
      </c>
      <c r="D79" s="83"/>
      <c r="E79" s="78" t="s">
        <v>45</v>
      </c>
      <c r="F79" s="92">
        <v>10</v>
      </c>
      <c r="G79" s="80"/>
      <c r="H79" s="81">
        <f t="shared" si="11"/>
        <v>0</v>
      </c>
    </row>
    <row r="80" spans="1:8" ht="36" customHeight="1" x14ac:dyDescent="0.25">
      <c r="A80" s="74" t="s">
        <v>74</v>
      </c>
      <c r="B80" s="75" t="s">
        <v>138</v>
      </c>
      <c r="C80" s="97" t="s">
        <v>259</v>
      </c>
      <c r="D80" s="98" t="s">
        <v>265</v>
      </c>
      <c r="E80" s="78"/>
      <c r="F80" s="92"/>
      <c r="G80" s="84"/>
      <c r="H80" s="93"/>
    </row>
    <row r="81" spans="1:8" ht="36" customHeight="1" x14ac:dyDescent="0.25">
      <c r="A81" s="74" t="s">
        <v>260</v>
      </c>
      <c r="B81" s="85" t="s">
        <v>29</v>
      </c>
      <c r="C81" s="96" t="s">
        <v>261</v>
      </c>
      <c r="D81" s="83"/>
      <c r="E81" s="78" t="s">
        <v>35</v>
      </c>
      <c r="F81" s="92">
        <v>2</v>
      </c>
      <c r="G81" s="80"/>
      <c r="H81" s="81">
        <f t="shared" ref="H81:H82" si="12">ROUND(G81*F81,2)</f>
        <v>0</v>
      </c>
    </row>
    <row r="82" spans="1:8" ht="36" customHeight="1" x14ac:dyDescent="0.25">
      <c r="A82" s="74" t="s">
        <v>262</v>
      </c>
      <c r="B82" s="85" t="s">
        <v>36</v>
      </c>
      <c r="C82" s="96" t="s">
        <v>263</v>
      </c>
      <c r="D82" s="83"/>
      <c r="E82" s="78" t="s">
        <v>35</v>
      </c>
      <c r="F82" s="92">
        <v>2</v>
      </c>
      <c r="G82" s="80"/>
      <c r="H82" s="81">
        <f t="shared" si="12"/>
        <v>0</v>
      </c>
    </row>
    <row r="83" spans="1:8" ht="36" customHeight="1" x14ac:dyDescent="0.25">
      <c r="A83" s="12"/>
      <c r="B83" s="70"/>
      <c r="C83" s="66" t="s">
        <v>22</v>
      </c>
      <c r="D83" s="62"/>
      <c r="E83" s="69"/>
      <c r="F83" s="63"/>
      <c r="G83" s="64"/>
      <c r="H83" s="65"/>
    </row>
    <row r="84" spans="1:8" ht="36" customHeight="1" x14ac:dyDescent="0.25">
      <c r="A84" s="74" t="s">
        <v>52</v>
      </c>
      <c r="B84" s="75" t="s">
        <v>140</v>
      </c>
      <c r="C84" s="96" t="s">
        <v>264</v>
      </c>
      <c r="D84" s="98" t="s">
        <v>265</v>
      </c>
      <c r="E84" s="78" t="s">
        <v>35</v>
      </c>
      <c r="F84" s="92">
        <v>2</v>
      </c>
      <c r="G84" s="80"/>
      <c r="H84" s="81">
        <f>ROUND(G84*F84,2)</f>
        <v>0</v>
      </c>
    </row>
    <row r="85" spans="1:8" ht="36" customHeight="1" x14ac:dyDescent="0.25">
      <c r="A85" s="74" t="s">
        <v>66</v>
      </c>
      <c r="B85" s="75" t="s">
        <v>143</v>
      </c>
      <c r="C85" s="76" t="s">
        <v>77</v>
      </c>
      <c r="D85" s="83" t="s">
        <v>688</v>
      </c>
      <c r="E85" s="78"/>
      <c r="F85" s="92"/>
      <c r="G85" s="91"/>
      <c r="H85" s="93"/>
    </row>
    <row r="86" spans="1:8" ht="36" customHeight="1" x14ac:dyDescent="0.25">
      <c r="A86" s="74" t="s">
        <v>78</v>
      </c>
      <c r="B86" s="85" t="s">
        <v>29</v>
      </c>
      <c r="C86" s="76" t="s">
        <v>145</v>
      </c>
      <c r="D86" s="83"/>
      <c r="E86" s="78" t="s">
        <v>67</v>
      </c>
      <c r="F86" s="95">
        <v>1</v>
      </c>
      <c r="G86" s="80"/>
      <c r="H86" s="81">
        <f>ROUND(G86*F86,2)</f>
        <v>0</v>
      </c>
    </row>
    <row r="87" spans="1:8" ht="36" customHeight="1" x14ac:dyDescent="0.25">
      <c r="A87" s="74" t="s">
        <v>68</v>
      </c>
      <c r="B87" s="75" t="s">
        <v>144</v>
      </c>
      <c r="C87" s="76" t="s">
        <v>79</v>
      </c>
      <c r="D87" s="98" t="s">
        <v>265</v>
      </c>
      <c r="E87" s="78" t="s">
        <v>35</v>
      </c>
      <c r="F87" s="92">
        <v>2</v>
      </c>
      <c r="G87" s="80"/>
      <c r="H87" s="81">
        <f t="shared" ref="H87:H90" si="13">ROUND(G87*F87,2)</f>
        <v>0</v>
      </c>
    </row>
    <row r="88" spans="1:8" ht="36" customHeight="1" x14ac:dyDescent="0.25">
      <c r="A88" s="74" t="s">
        <v>69</v>
      </c>
      <c r="B88" s="75" t="s">
        <v>146</v>
      </c>
      <c r="C88" s="76" t="s">
        <v>80</v>
      </c>
      <c r="D88" s="98" t="s">
        <v>265</v>
      </c>
      <c r="E88" s="78" t="s">
        <v>35</v>
      </c>
      <c r="F88" s="92">
        <v>1</v>
      </c>
      <c r="G88" s="80"/>
      <c r="H88" s="81">
        <f t="shared" si="13"/>
        <v>0</v>
      </c>
    </row>
    <row r="89" spans="1:8" ht="36" customHeight="1" x14ac:dyDescent="0.25">
      <c r="A89" s="74" t="s">
        <v>70</v>
      </c>
      <c r="B89" s="75" t="s">
        <v>148</v>
      </c>
      <c r="C89" s="76" t="s">
        <v>81</v>
      </c>
      <c r="D89" s="98" t="s">
        <v>265</v>
      </c>
      <c r="E89" s="78" t="s">
        <v>35</v>
      </c>
      <c r="F89" s="92">
        <v>1</v>
      </c>
      <c r="G89" s="80"/>
      <c r="H89" s="81">
        <f t="shared" si="13"/>
        <v>0</v>
      </c>
    </row>
    <row r="90" spans="1:8" ht="36" customHeight="1" x14ac:dyDescent="0.25">
      <c r="A90" s="100" t="s">
        <v>295</v>
      </c>
      <c r="B90" s="105" t="s">
        <v>149</v>
      </c>
      <c r="C90" s="96" t="s">
        <v>297</v>
      </c>
      <c r="D90" s="98" t="s">
        <v>265</v>
      </c>
      <c r="E90" s="106" t="s">
        <v>35</v>
      </c>
      <c r="F90" s="107">
        <v>1</v>
      </c>
      <c r="G90" s="108"/>
      <c r="H90" s="109">
        <f t="shared" si="13"/>
        <v>0</v>
      </c>
    </row>
    <row r="91" spans="1:8" ht="36" customHeight="1" x14ac:dyDescent="0.25">
      <c r="A91" s="12"/>
      <c r="B91" s="60"/>
      <c r="C91" s="66" t="s">
        <v>23</v>
      </c>
      <c r="D91" s="62"/>
      <c r="E91" s="67"/>
      <c r="F91" s="62"/>
      <c r="G91" s="64"/>
      <c r="H91" s="65"/>
    </row>
    <row r="92" spans="1:8" ht="36" customHeight="1" x14ac:dyDescent="0.25">
      <c r="A92" s="82" t="s">
        <v>57</v>
      </c>
      <c r="B92" s="75" t="s">
        <v>150</v>
      </c>
      <c r="C92" s="76" t="s">
        <v>58</v>
      </c>
      <c r="D92" s="83" t="s">
        <v>370</v>
      </c>
      <c r="E92" s="78"/>
      <c r="F92" s="79"/>
      <c r="G92" s="84"/>
      <c r="H92" s="81"/>
    </row>
    <row r="93" spans="1:8" ht="36" customHeight="1" x14ac:dyDescent="0.25">
      <c r="A93" s="82" t="s">
        <v>151</v>
      </c>
      <c r="B93" s="85" t="s">
        <v>29</v>
      </c>
      <c r="C93" s="76" t="s">
        <v>152</v>
      </c>
      <c r="D93" s="83"/>
      <c r="E93" s="78" t="s">
        <v>28</v>
      </c>
      <c r="F93" s="79">
        <v>50</v>
      </c>
      <c r="G93" s="80"/>
      <c r="H93" s="81">
        <f>ROUND(G93*F93,2)</f>
        <v>0</v>
      </c>
    </row>
    <row r="94" spans="1:8" ht="36" customHeight="1" x14ac:dyDescent="0.25">
      <c r="A94" s="82" t="s">
        <v>59</v>
      </c>
      <c r="B94" s="85" t="s">
        <v>36</v>
      </c>
      <c r="C94" s="76" t="s">
        <v>153</v>
      </c>
      <c r="D94" s="83"/>
      <c r="E94" s="78" t="s">
        <v>28</v>
      </c>
      <c r="F94" s="79">
        <v>700</v>
      </c>
      <c r="G94" s="80"/>
      <c r="H94" s="81">
        <f>ROUND(G94*F94,2)</f>
        <v>0</v>
      </c>
    </row>
    <row r="95" spans="1:8" ht="30" customHeight="1" thickBot="1" x14ac:dyDescent="0.3">
      <c r="A95" s="13"/>
      <c r="B95" s="27" t="str">
        <f>B6</f>
        <v>A</v>
      </c>
      <c r="C95" s="158" t="str">
        <f>C6</f>
        <v>BEAVERHILL BOULEVARD - NORTHBOUND - EVERGLADE PLACE TO FERMOR AVENUE - MAJOR REHABILITATION</v>
      </c>
      <c r="D95" s="159"/>
      <c r="E95" s="159"/>
      <c r="F95" s="160"/>
      <c r="G95" s="13" t="s">
        <v>16</v>
      </c>
      <c r="H95" s="13">
        <f>SUM(H6:H94)</f>
        <v>0</v>
      </c>
    </row>
    <row r="96" spans="1:8" s="31" customFormat="1" ht="30" customHeight="1" thickTop="1" x14ac:dyDescent="0.25">
      <c r="A96" s="29"/>
      <c r="B96" s="28" t="s">
        <v>12</v>
      </c>
      <c r="C96" s="163" t="s">
        <v>403</v>
      </c>
      <c r="D96" s="164"/>
      <c r="E96" s="164"/>
      <c r="F96" s="165"/>
      <c r="G96" s="29"/>
      <c r="H96" s="30"/>
    </row>
    <row r="97" spans="1:8" ht="36" customHeight="1" x14ac:dyDescent="0.25">
      <c r="A97" s="12"/>
      <c r="B97" s="60"/>
      <c r="C97" s="61" t="s">
        <v>18</v>
      </c>
      <c r="D97" s="62"/>
      <c r="E97" s="63" t="s">
        <v>1</v>
      </c>
      <c r="F97" s="63" t="s">
        <v>1</v>
      </c>
      <c r="G97" s="64" t="s">
        <v>1</v>
      </c>
      <c r="H97" s="65"/>
    </row>
    <row r="98" spans="1:8" ht="36" customHeight="1" x14ac:dyDescent="0.25">
      <c r="A98" s="74" t="s">
        <v>82</v>
      </c>
      <c r="B98" s="75" t="s">
        <v>218</v>
      </c>
      <c r="C98" s="76" t="s">
        <v>83</v>
      </c>
      <c r="D98" s="77" t="s">
        <v>364</v>
      </c>
      <c r="E98" s="78" t="s">
        <v>26</v>
      </c>
      <c r="F98" s="79">
        <v>10</v>
      </c>
      <c r="G98" s="80"/>
      <c r="H98" s="81">
        <f t="shared" ref="H98" si="14">ROUND(G98*F98,2)</f>
        <v>0</v>
      </c>
    </row>
    <row r="99" spans="1:8" ht="36" customHeight="1" x14ac:dyDescent="0.25">
      <c r="A99" s="90" t="s">
        <v>31</v>
      </c>
      <c r="B99" s="75" t="s">
        <v>217</v>
      </c>
      <c r="C99" s="76" t="s">
        <v>32</v>
      </c>
      <c r="D99" s="77" t="s">
        <v>364</v>
      </c>
      <c r="E99" s="78"/>
      <c r="F99" s="79"/>
      <c r="G99" s="84"/>
      <c r="H99" s="81"/>
    </row>
    <row r="100" spans="1:8" ht="36" customHeight="1" x14ac:dyDescent="0.25">
      <c r="A100" s="90" t="s">
        <v>749</v>
      </c>
      <c r="B100" s="85" t="s">
        <v>29</v>
      </c>
      <c r="C100" s="76" t="s">
        <v>750</v>
      </c>
      <c r="D100" s="83" t="s">
        <v>1</v>
      </c>
      <c r="E100" s="78" t="s">
        <v>26</v>
      </c>
      <c r="F100" s="79">
        <v>10</v>
      </c>
      <c r="G100" s="80"/>
      <c r="H100" s="81">
        <f t="shared" ref="H100" si="15">ROUND(G100*F100,2)</f>
        <v>0</v>
      </c>
    </row>
    <row r="101" spans="1:8" ht="36" customHeight="1" x14ac:dyDescent="0.25">
      <c r="A101" s="74" t="s">
        <v>33</v>
      </c>
      <c r="B101" s="75" t="s">
        <v>216</v>
      </c>
      <c r="C101" s="76" t="s">
        <v>34</v>
      </c>
      <c r="D101" s="77" t="s">
        <v>364</v>
      </c>
      <c r="E101" s="78" t="s">
        <v>28</v>
      </c>
      <c r="F101" s="79">
        <v>715</v>
      </c>
      <c r="G101" s="80"/>
      <c r="H101" s="81">
        <f t="shared" ref="H101" si="16">ROUND(G101*F101,2)</f>
        <v>0</v>
      </c>
    </row>
    <row r="102" spans="1:8" ht="36" customHeight="1" x14ac:dyDescent="0.25">
      <c r="A102" s="12"/>
      <c r="B102" s="60"/>
      <c r="C102" s="66" t="s">
        <v>357</v>
      </c>
      <c r="D102" s="62"/>
      <c r="E102" s="67"/>
      <c r="F102" s="62"/>
      <c r="G102" s="64"/>
      <c r="H102" s="65"/>
    </row>
    <row r="103" spans="1:8" ht="36" customHeight="1" x14ac:dyDescent="0.25">
      <c r="A103" s="82" t="s">
        <v>61</v>
      </c>
      <c r="B103" s="75" t="s">
        <v>267</v>
      </c>
      <c r="C103" s="76" t="s">
        <v>62</v>
      </c>
      <c r="D103" s="77" t="s">
        <v>364</v>
      </c>
      <c r="E103" s="78"/>
      <c r="F103" s="79"/>
      <c r="G103" s="84"/>
      <c r="H103" s="81"/>
    </row>
    <row r="104" spans="1:8" ht="36" customHeight="1" x14ac:dyDescent="0.25">
      <c r="A104" s="82" t="s">
        <v>167</v>
      </c>
      <c r="B104" s="85" t="s">
        <v>29</v>
      </c>
      <c r="C104" s="76" t="s">
        <v>168</v>
      </c>
      <c r="D104" s="83" t="s">
        <v>1</v>
      </c>
      <c r="E104" s="78" t="s">
        <v>28</v>
      </c>
      <c r="F104" s="79">
        <v>160</v>
      </c>
      <c r="G104" s="80"/>
      <c r="H104" s="81">
        <f>ROUND(G104*F104,2)</f>
        <v>0</v>
      </c>
    </row>
    <row r="105" spans="1:8" ht="36" customHeight="1" x14ac:dyDescent="0.25">
      <c r="A105" s="82" t="s">
        <v>418</v>
      </c>
      <c r="B105" s="75" t="s">
        <v>268</v>
      </c>
      <c r="C105" s="76" t="s">
        <v>419</v>
      </c>
      <c r="D105" s="83" t="s">
        <v>169</v>
      </c>
      <c r="E105" s="78"/>
      <c r="F105" s="79"/>
      <c r="G105" s="84"/>
      <c r="H105" s="81"/>
    </row>
    <row r="106" spans="1:8" ht="36" customHeight="1" x14ac:dyDescent="0.25">
      <c r="A106" s="82" t="s">
        <v>420</v>
      </c>
      <c r="B106" s="85" t="s">
        <v>29</v>
      </c>
      <c r="C106" s="76" t="s">
        <v>421</v>
      </c>
      <c r="D106" s="83" t="s">
        <v>1</v>
      </c>
      <c r="E106" s="78" t="s">
        <v>28</v>
      </c>
      <c r="F106" s="79">
        <v>5</v>
      </c>
      <c r="G106" s="80"/>
      <c r="H106" s="81">
        <f t="shared" ref="H106:H109" si="17">ROUND(G106*F106,2)</f>
        <v>0</v>
      </c>
    </row>
    <row r="107" spans="1:8" ht="36" customHeight="1" x14ac:dyDescent="0.25">
      <c r="A107" s="82" t="s">
        <v>422</v>
      </c>
      <c r="B107" s="85" t="s">
        <v>36</v>
      </c>
      <c r="C107" s="76" t="s">
        <v>423</v>
      </c>
      <c r="D107" s="83" t="s">
        <v>1</v>
      </c>
      <c r="E107" s="78" t="s">
        <v>28</v>
      </c>
      <c r="F107" s="79">
        <v>50</v>
      </c>
      <c r="G107" s="80"/>
      <c r="H107" s="81">
        <f t="shared" si="17"/>
        <v>0</v>
      </c>
    </row>
    <row r="108" spans="1:8" ht="36" customHeight="1" x14ac:dyDescent="0.25">
      <c r="A108" s="82" t="s">
        <v>424</v>
      </c>
      <c r="B108" s="85" t="s">
        <v>46</v>
      </c>
      <c r="C108" s="76" t="s">
        <v>425</v>
      </c>
      <c r="D108" s="83" t="s">
        <v>1</v>
      </c>
      <c r="E108" s="78" t="s">
        <v>28</v>
      </c>
      <c r="F108" s="79">
        <v>10</v>
      </c>
      <c r="G108" s="80"/>
      <c r="H108" s="81">
        <f t="shared" si="17"/>
        <v>0</v>
      </c>
    </row>
    <row r="109" spans="1:8" ht="36" customHeight="1" x14ac:dyDescent="0.25">
      <c r="A109" s="82" t="s">
        <v>426</v>
      </c>
      <c r="B109" s="85" t="s">
        <v>56</v>
      </c>
      <c r="C109" s="76" t="s">
        <v>427</v>
      </c>
      <c r="D109" s="83" t="s">
        <v>1</v>
      </c>
      <c r="E109" s="78" t="s">
        <v>28</v>
      </c>
      <c r="F109" s="79">
        <v>15</v>
      </c>
      <c r="G109" s="80"/>
      <c r="H109" s="81">
        <f t="shared" si="17"/>
        <v>0</v>
      </c>
    </row>
    <row r="110" spans="1:8" ht="36" customHeight="1" x14ac:dyDescent="0.25">
      <c r="A110" s="82" t="s">
        <v>226</v>
      </c>
      <c r="B110" s="75" t="s">
        <v>269</v>
      </c>
      <c r="C110" s="76" t="s">
        <v>227</v>
      </c>
      <c r="D110" s="83" t="s">
        <v>169</v>
      </c>
      <c r="E110" s="78"/>
      <c r="F110" s="79"/>
      <c r="G110" s="84"/>
      <c r="H110" s="81"/>
    </row>
    <row r="111" spans="1:8" ht="36" customHeight="1" x14ac:dyDescent="0.25">
      <c r="A111" s="82" t="s">
        <v>428</v>
      </c>
      <c r="B111" s="85" t="s">
        <v>29</v>
      </c>
      <c r="C111" s="76" t="s">
        <v>429</v>
      </c>
      <c r="D111" s="83" t="s">
        <v>1</v>
      </c>
      <c r="E111" s="78" t="s">
        <v>28</v>
      </c>
      <c r="F111" s="79">
        <v>35</v>
      </c>
      <c r="G111" s="80"/>
      <c r="H111" s="81">
        <f>ROUND(G111*F111,2)</f>
        <v>0</v>
      </c>
    </row>
    <row r="112" spans="1:8" ht="36" customHeight="1" x14ac:dyDescent="0.25">
      <c r="A112" s="82" t="s">
        <v>228</v>
      </c>
      <c r="B112" s="86" t="s">
        <v>270</v>
      </c>
      <c r="C112" s="76" t="s">
        <v>229</v>
      </c>
      <c r="D112" s="83" t="s">
        <v>169</v>
      </c>
      <c r="E112" s="78"/>
      <c r="F112" s="79"/>
      <c r="G112" s="84"/>
      <c r="H112" s="81"/>
    </row>
    <row r="113" spans="1:8" ht="36" customHeight="1" x14ac:dyDescent="0.25">
      <c r="A113" s="82" t="s">
        <v>430</v>
      </c>
      <c r="B113" s="85" t="s">
        <v>29</v>
      </c>
      <c r="C113" s="76" t="s">
        <v>431</v>
      </c>
      <c r="D113" s="83" t="s">
        <v>1</v>
      </c>
      <c r="E113" s="78" t="s">
        <v>28</v>
      </c>
      <c r="F113" s="79">
        <v>5</v>
      </c>
      <c r="G113" s="80"/>
      <c r="H113" s="81">
        <f t="shared" ref="H113:H116" si="18">ROUND(G113*F113,2)</f>
        <v>0</v>
      </c>
    </row>
    <row r="114" spans="1:8" ht="36" customHeight="1" x14ac:dyDescent="0.25">
      <c r="A114" s="82" t="s">
        <v>432</v>
      </c>
      <c r="B114" s="85" t="s">
        <v>36</v>
      </c>
      <c r="C114" s="76" t="s">
        <v>433</v>
      </c>
      <c r="D114" s="83" t="s">
        <v>1</v>
      </c>
      <c r="E114" s="78" t="s">
        <v>28</v>
      </c>
      <c r="F114" s="79">
        <v>280</v>
      </c>
      <c r="G114" s="80"/>
      <c r="H114" s="81">
        <f t="shared" si="18"/>
        <v>0</v>
      </c>
    </row>
    <row r="115" spans="1:8" ht="36" customHeight="1" x14ac:dyDescent="0.25">
      <c r="A115" s="82" t="s">
        <v>434</v>
      </c>
      <c r="B115" s="85" t="s">
        <v>46</v>
      </c>
      <c r="C115" s="76" t="s">
        <v>435</v>
      </c>
      <c r="D115" s="83" t="s">
        <v>1</v>
      </c>
      <c r="E115" s="78" t="s">
        <v>28</v>
      </c>
      <c r="F115" s="79">
        <v>10</v>
      </c>
      <c r="G115" s="80"/>
      <c r="H115" s="81">
        <f t="shared" si="18"/>
        <v>0</v>
      </c>
    </row>
    <row r="116" spans="1:8" ht="36" customHeight="1" x14ac:dyDescent="0.25">
      <c r="A116" s="82" t="s">
        <v>436</v>
      </c>
      <c r="B116" s="85" t="s">
        <v>56</v>
      </c>
      <c r="C116" s="76" t="s">
        <v>437</v>
      </c>
      <c r="D116" s="83" t="s">
        <v>1</v>
      </c>
      <c r="E116" s="78" t="s">
        <v>28</v>
      </c>
      <c r="F116" s="79">
        <v>30</v>
      </c>
      <c r="G116" s="80"/>
      <c r="H116" s="81">
        <f t="shared" si="18"/>
        <v>0</v>
      </c>
    </row>
    <row r="117" spans="1:8" ht="36" customHeight="1" x14ac:dyDescent="0.25">
      <c r="A117" s="82" t="s">
        <v>37</v>
      </c>
      <c r="B117" s="75" t="s">
        <v>271</v>
      </c>
      <c r="C117" s="76" t="s">
        <v>38</v>
      </c>
      <c r="D117" s="83" t="s">
        <v>169</v>
      </c>
      <c r="E117" s="78"/>
      <c r="F117" s="79"/>
      <c r="G117" s="84"/>
      <c r="H117" s="81"/>
    </row>
    <row r="118" spans="1:8" ht="36" customHeight="1" x14ac:dyDescent="0.25">
      <c r="A118" s="82" t="s">
        <v>39</v>
      </c>
      <c r="B118" s="85" t="s">
        <v>29</v>
      </c>
      <c r="C118" s="76" t="s">
        <v>40</v>
      </c>
      <c r="D118" s="83" t="s">
        <v>1</v>
      </c>
      <c r="E118" s="78" t="s">
        <v>35</v>
      </c>
      <c r="F118" s="79">
        <v>980</v>
      </c>
      <c r="G118" s="80"/>
      <c r="H118" s="81">
        <f>ROUND(G118*F118,2)</f>
        <v>0</v>
      </c>
    </row>
    <row r="119" spans="1:8" ht="36" customHeight="1" x14ac:dyDescent="0.25">
      <c r="A119" s="82" t="s">
        <v>41</v>
      </c>
      <c r="B119" s="75" t="s">
        <v>275</v>
      </c>
      <c r="C119" s="76" t="s">
        <v>42</v>
      </c>
      <c r="D119" s="83" t="s">
        <v>169</v>
      </c>
      <c r="E119" s="78"/>
      <c r="F119" s="79"/>
      <c r="G119" s="84"/>
      <c r="H119" s="81"/>
    </row>
    <row r="120" spans="1:8" ht="36" customHeight="1" x14ac:dyDescent="0.25">
      <c r="A120" s="87" t="s">
        <v>170</v>
      </c>
      <c r="B120" s="88" t="s">
        <v>29</v>
      </c>
      <c r="C120" s="89" t="s">
        <v>171</v>
      </c>
      <c r="D120" s="88" t="s">
        <v>1</v>
      </c>
      <c r="E120" s="88" t="s">
        <v>35</v>
      </c>
      <c r="F120" s="79">
        <v>45</v>
      </c>
      <c r="G120" s="80"/>
      <c r="H120" s="81">
        <f>ROUND(G120*F120,2)</f>
        <v>0</v>
      </c>
    </row>
    <row r="121" spans="1:8" ht="36" customHeight="1" x14ac:dyDescent="0.25">
      <c r="A121" s="82" t="s">
        <v>43</v>
      </c>
      <c r="B121" s="85" t="s">
        <v>36</v>
      </c>
      <c r="C121" s="76" t="s">
        <v>44</v>
      </c>
      <c r="D121" s="83" t="s">
        <v>1</v>
      </c>
      <c r="E121" s="78" t="s">
        <v>35</v>
      </c>
      <c r="F121" s="79">
        <v>560</v>
      </c>
      <c r="G121" s="80"/>
      <c r="H121" s="81">
        <f>ROUND(G121*F121,2)</f>
        <v>0</v>
      </c>
    </row>
    <row r="122" spans="1:8" ht="36" customHeight="1" x14ac:dyDescent="0.25">
      <c r="A122" s="82" t="s">
        <v>154</v>
      </c>
      <c r="B122" s="75" t="s">
        <v>277</v>
      </c>
      <c r="C122" s="76" t="s">
        <v>155</v>
      </c>
      <c r="D122" s="83" t="s">
        <v>98</v>
      </c>
      <c r="E122" s="78"/>
      <c r="F122" s="79"/>
      <c r="G122" s="84"/>
      <c r="H122" s="81"/>
    </row>
    <row r="123" spans="1:8" ht="36" customHeight="1" x14ac:dyDescent="0.25">
      <c r="A123" s="82" t="s">
        <v>172</v>
      </c>
      <c r="B123" s="85" t="s">
        <v>29</v>
      </c>
      <c r="C123" s="76" t="s">
        <v>173</v>
      </c>
      <c r="D123" s="83" t="s">
        <v>1</v>
      </c>
      <c r="E123" s="78" t="s">
        <v>28</v>
      </c>
      <c r="F123" s="79">
        <v>40</v>
      </c>
      <c r="G123" s="80"/>
      <c r="H123" s="81">
        <f t="shared" ref="H123" si="19">ROUND(G123*F123,2)</f>
        <v>0</v>
      </c>
    </row>
    <row r="124" spans="1:8" ht="36" customHeight="1" x14ac:dyDescent="0.25">
      <c r="A124" s="82" t="s">
        <v>460</v>
      </c>
      <c r="B124" s="75" t="s">
        <v>278</v>
      </c>
      <c r="C124" s="76" t="s">
        <v>461</v>
      </c>
      <c r="D124" s="83" t="s">
        <v>462</v>
      </c>
      <c r="E124" s="78"/>
      <c r="F124" s="79"/>
      <c r="G124" s="84"/>
      <c r="H124" s="81"/>
    </row>
    <row r="125" spans="1:8" ht="36" customHeight="1" x14ac:dyDescent="0.25">
      <c r="A125" s="82" t="s">
        <v>651</v>
      </c>
      <c r="B125" s="85" t="s">
        <v>29</v>
      </c>
      <c r="C125" s="76" t="s">
        <v>655</v>
      </c>
      <c r="D125" s="83" t="s">
        <v>184</v>
      </c>
      <c r="E125" s="78" t="s">
        <v>28</v>
      </c>
      <c r="F125" s="79">
        <v>3</v>
      </c>
      <c r="G125" s="80"/>
      <c r="H125" s="81">
        <f t="shared" ref="H125:H127" si="20">ROUND(G125*F125,2)</f>
        <v>0</v>
      </c>
    </row>
    <row r="126" spans="1:8" ht="36" customHeight="1" x14ac:dyDescent="0.25">
      <c r="A126" s="82" t="s">
        <v>652</v>
      </c>
      <c r="B126" s="85" t="s">
        <v>36</v>
      </c>
      <c r="C126" s="76" t="s">
        <v>656</v>
      </c>
      <c r="D126" s="83" t="s">
        <v>185</v>
      </c>
      <c r="E126" s="78" t="s">
        <v>28</v>
      </c>
      <c r="F126" s="79">
        <v>60</v>
      </c>
      <c r="G126" s="80"/>
      <c r="H126" s="81">
        <f t="shared" si="20"/>
        <v>0</v>
      </c>
    </row>
    <row r="127" spans="1:8" ht="36" customHeight="1" x14ac:dyDescent="0.25">
      <c r="A127" s="82" t="s">
        <v>653</v>
      </c>
      <c r="B127" s="85" t="s">
        <v>46</v>
      </c>
      <c r="C127" s="76" t="s">
        <v>657</v>
      </c>
      <c r="D127" s="83" t="s">
        <v>186</v>
      </c>
      <c r="E127" s="78" t="s">
        <v>28</v>
      </c>
      <c r="F127" s="79">
        <v>1</v>
      </c>
      <c r="G127" s="80"/>
      <c r="H127" s="81">
        <f t="shared" si="20"/>
        <v>0</v>
      </c>
    </row>
    <row r="128" spans="1:8" ht="36" customHeight="1" x14ac:dyDescent="0.25">
      <c r="A128" s="82" t="s">
        <v>232</v>
      </c>
      <c r="B128" s="75" t="s">
        <v>279</v>
      </c>
      <c r="C128" s="76" t="s">
        <v>233</v>
      </c>
      <c r="D128" s="83" t="s">
        <v>462</v>
      </c>
      <c r="E128" s="78"/>
      <c r="F128" s="79"/>
      <c r="G128" s="84"/>
      <c r="H128" s="81"/>
    </row>
    <row r="129" spans="1:8" ht="36" customHeight="1" x14ac:dyDescent="0.25">
      <c r="A129" s="82" t="s">
        <v>234</v>
      </c>
      <c r="B129" s="85" t="s">
        <v>29</v>
      </c>
      <c r="C129" s="76" t="s">
        <v>367</v>
      </c>
      <c r="D129" s="83" t="s">
        <v>235</v>
      </c>
      <c r="E129" s="78"/>
      <c r="F129" s="79"/>
      <c r="G129" s="84"/>
      <c r="H129" s="81"/>
    </row>
    <row r="130" spans="1:8" ht="36" customHeight="1" x14ac:dyDescent="0.25">
      <c r="A130" s="82" t="s">
        <v>236</v>
      </c>
      <c r="B130" s="94" t="s">
        <v>100</v>
      </c>
      <c r="C130" s="76" t="s">
        <v>237</v>
      </c>
      <c r="D130" s="83"/>
      <c r="E130" s="78" t="s">
        <v>28</v>
      </c>
      <c r="F130" s="79">
        <v>20</v>
      </c>
      <c r="G130" s="80"/>
      <c r="H130" s="81">
        <f>ROUND(G130*F130,2)</f>
        <v>0</v>
      </c>
    </row>
    <row r="131" spans="1:8" ht="36" customHeight="1" x14ac:dyDescent="0.25">
      <c r="A131" s="82" t="s">
        <v>238</v>
      </c>
      <c r="B131" s="94" t="s">
        <v>101</v>
      </c>
      <c r="C131" s="76" t="s">
        <v>239</v>
      </c>
      <c r="D131" s="83"/>
      <c r="E131" s="78" t="s">
        <v>28</v>
      </c>
      <c r="F131" s="79">
        <v>10</v>
      </c>
      <c r="G131" s="80"/>
      <c r="H131" s="81">
        <f>ROUND(G131*F131,2)</f>
        <v>0</v>
      </c>
    </row>
    <row r="132" spans="1:8" ht="36" customHeight="1" x14ac:dyDescent="0.25">
      <c r="A132" s="82" t="s">
        <v>272</v>
      </c>
      <c r="B132" s="94" t="s">
        <v>102</v>
      </c>
      <c r="C132" s="76" t="s">
        <v>273</v>
      </c>
      <c r="D132" s="83" t="s">
        <v>1</v>
      </c>
      <c r="E132" s="78" t="s">
        <v>28</v>
      </c>
      <c r="F132" s="79">
        <v>140</v>
      </c>
      <c r="G132" s="80"/>
      <c r="H132" s="81">
        <f>ROUND(G132*F132,2)</f>
        <v>0</v>
      </c>
    </row>
    <row r="133" spans="1:8" ht="36" customHeight="1" x14ac:dyDescent="0.25">
      <c r="A133" s="82" t="s">
        <v>240</v>
      </c>
      <c r="B133" s="75" t="s">
        <v>280</v>
      </c>
      <c r="C133" s="76" t="s">
        <v>241</v>
      </c>
      <c r="D133" s="83" t="s">
        <v>242</v>
      </c>
      <c r="E133" s="78"/>
      <c r="F133" s="79"/>
      <c r="G133" s="84"/>
      <c r="H133" s="81"/>
    </row>
    <row r="134" spans="1:8" ht="36" customHeight="1" x14ac:dyDescent="0.25">
      <c r="A134" s="82" t="s">
        <v>610</v>
      </c>
      <c r="B134" s="85" t="s">
        <v>29</v>
      </c>
      <c r="C134" s="76" t="s">
        <v>620</v>
      </c>
      <c r="D134" s="83" t="s">
        <v>1</v>
      </c>
      <c r="E134" s="78" t="s">
        <v>45</v>
      </c>
      <c r="F134" s="79">
        <v>80</v>
      </c>
      <c r="G134" s="80"/>
      <c r="H134" s="81">
        <f t="shared" ref="H134" si="21">ROUND(G134*F134,2)</f>
        <v>0</v>
      </c>
    </row>
    <row r="135" spans="1:8" ht="36" customHeight="1" x14ac:dyDescent="0.25">
      <c r="A135" s="82" t="s">
        <v>103</v>
      </c>
      <c r="B135" s="75" t="s">
        <v>281</v>
      </c>
      <c r="C135" s="76" t="s">
        <v>47</v>
      </c>
      <c r="D135" s="83" t="s">
        <v>174</v>
      </c>
      <c r="E135" s="78"/>
      <c r="F135" s="79"/>
      <c r="G135" s="84"/>
      <c r="H135" s="81"/>
    </row>
    <row r="136" spans="1:8" ht="36" customHeight="1" x14ac:dyDescent="0.25">
      <c r="A136" s="82" t="s">
        <v>324</v>
      </c>
      <c r="B136" s="85" t="s">
        <v>29</v>
      </c>
      <c r="C136" s="76" t="s">
        <v>594</v>
      </c>
      <c r="D136" s="83" t="s">
        <v>325</v>
      </c>
      <c r="E136" s="78"/>
      <c r="F136" s="79"/>
      <c r="G136" s="91"/>
      <c r="H136" s="81"/>
    </row>
    <row r="137" spans="1:8" ht="36" customHeight="1" x14ac:dyDescent="0.25">
      <c r="A137" s="82" t="s">
        <v>380</v>
      </c>
      <c r="B137" s="101" t="s">
        <v>100</v>
      </c>
      <c r="C137" s="102" t="s">
        <v>336</v>
      </c>
      <c r="D137" s="77"/>
      <c r="E137" s="103" t="s">
        <v>45</v>
      </c>
      <c r="F137" s="104">
        <v>5</v>
      </c>
      <c r="G137" s="80"/>
      <c r="H137" s="91">
        <f>ROUND(G137*F137,2)</f>
        <v>0</v>
      </c>
    </row>
    <row r="138" spans="1:8" ht="36" customHeight="1" x14ac:dyDescent="0.25">
      <c r="A138" s="82" t="s">
        <v>658</v>
      </c>
      <c r="B138" s="101" t="s">
        <v>101</v>
      </c>
      <c r="C138" s="102" t="s">
        <v>475</v>
      </c>
      <c r="D138" s="77"/>
      <c r="E138" s="103" t="s">
        <v>45</v>
      </c>
      <c r="F138" s="104">
        <v>45</v>
      </c>
      <c r="G138" s="80"/>
      <c r="H138" s="91">
        <f>ROUND(G138*F138,2)</f>
        <v>0</v>
      </c>
    </row>
    <row r="139" spans="1:8" ht="36" customHeight="1" x14ac:dyDescent="0.25">
      <c r="A139" s="82" t="s">
        <v>659</v>
      </c>
      <c r="B139" s="101" t="s">
        <v>477</v>
      </c>
      <c r="C139" s="102" t="s">
        <v>478</v>
      </c>
      <c r="D139" s="77" t="s">
        <v>1</v>
      </c>
      <c r="E139" s="103" t="s">
        <v>45</v>
      </c>
      <c r="F139" s="104">
        <v>370</v>
      </c>
      <c r="G139" s="80"/>
      <c r="H139" s="91">
        <f>ROUND(G139*F139,2)</f>
        <v>0</v>
      </c>
    </row>
    <row r="140" spans="1:8" ht="36" customHeight="1" x14ac:dyDescent="0.25">
      <c r="A140" s="82" t="s">
        <v>105</v>
      </c>
      <c r="B140" s="85" t="s">
        <v>36</v>
      </c>
      <c r="C140" s="76" t="s">
        <v>596</v>
      </c>
      <c r="D140" s="83" t="s">
        <v>106</v>
      </c>
      <c r="E140" s="78" t="s">
        <v>45</v>
      </c>
      <c r="F140" s="79">
        <v>50</v>
      </c>
      <c r="G140" s="80"/>
      <c r="H140" s="81">
        <f t="shared" ref="H140:H141" si="22">ROUND(G140*F140,2)</f>
        <v>0</v>
      </c>
    </row>
    <row r="141" spans="1:8" ht="36" customHeight="1" x14ac:dyDescent="0.25">
      <c r="A141" s="82" t="s">
        <v>175</v>
      </c>
      <c r="B141" s="85" t="s">
        <v>46</v>
      </c>
      <c r="C141" s="76" t="s">
        <v>368</v>
      </c>
      <c r="D141" s="83" t="s">
        <v>107</v>
      </c>
      <c r="E141" s="78" t="s">
        <v>45</v>
      </c>
      <c r="F141" s="79">
        <v>45</v>
      </c>
      <c r="G141" s="80"/>
      <c r="H141" s="81">
        <f t="shared" si="22"/>
        <v>0</v>
      </c>
    </row>
    <row r="142" spans="1:8" ht="36" customHeight="1" x14ac:dyDescent="0.25">
      <c r="A142" s="82" t="s">
        <v>176</v>
      </c>
      <c r="B142" s="75" t="s">
        <v>282</v>
      </c>
      <c r="C142" s="76" t="s">
        <v>177</v>
      </c>
      <c r="D142" s="83" t="s">
        <v>215</v>
      </c>
      <c r="E142" s="78"/>
      <c r="F142" s="79"/>
      <c r="G142" s="91"/>
      <c r="H142" s="81"/>
    </row>
    <row r="143" spans="1:8" ht="36" customHeight="1" x14ac:dyDescent="0.25">
      <c r="A143" s="82" t="s">
        <v>251</v>
      </c>
      <c r="B143" s="85" t="s">
        <v>29</v>
      </c>
      <c r="C143" s="76" t="s">
        <v>252</v>
      </c>
      <c r="D143" s="83"/>
      <c r="E143" s="78"/>
      <c r="F143" s="79"/>
      <c r="G143" s="91"/>
      <c r="H143" s="81"/>
    </row>
    <row r="144" spans="1:8" ht="36" customHeight="1" x14ac:dyDescent="0.25">
      <c r="A144" s="82" t="s">
        <v>395</v>
      </c>
      <c r="B144" s="94" t="s">
        <v>100</v>
      </c>
      <c r="C144" s="76" t="s">
        <v>394</v>
      </c>
      <c r="D144" s="83"/>
      <c r="E144" s="78" t="s">
        <v>30</v>
      </c>
      <c r="F144" s="79">
        <v>455</v>
      </c>
      <c r="G144" s="80"/>
      <c r="H144" s="81">
        <f>ROUND(G144*F144,2)</f>
        <v>0</v>
      </c>
    </row>
    <row r="145" spans="1:8" ht="36" customHeight="1" x14ac:dyDescent="0.25">
      <c r="A145" s="82" t="s">
        <v>178</v>
      </c>
      <c r="B145" s="85" t="s">
        <v>36</v>
      </c>
      <c r="C145" s="76" t="s">
        <v>65</v>
      </c>
      <c r="D145" s="83"/>
      <c r="E145" s="78"/>
      <c r="F145" s="79"/>
      <c r="G145" s="91"/>
      <c r="H145" s="81"/>
    </row>
    <row r="146" spans="1:8" ht="36" customHeight="1" x14ac:dyDescent="0.25">
      <c r="A146" s="82" t="s">
        <v>396</v>
      </c>
      <c r="B146" s="94" t="s">
        <v>100</v>
      </c>
      <c r="C146" s="76" t="s">
        <v>394</v>
      </c>
      <c r="D146" s="83"/>
      <c r="E146" s="78" t="s">
        <v>30</v>
      </c>
      <c r="F146" s="79">
        <v>40</v>
      </c>
      <c r="G146" s="80"/>
      <c r="H146" s="81">
        <f t="shared" ref="H146:H147" si="23">ROUND(G146*F146,2)</f>
        <v>0</v>
      </c>
    </row>
    <row r="147" spans="1:8" ht="36" customHeight="1" x14ac:dyDescent="0.25">
      <c r="A147" s="82"/>
      <c r="B147" s="75" t="s">
        <v>283</v>
      </c>
      <c r="C147" s="76" t="s">
        <v>443</v>
      </c>
      <c r="D147" s="83" t="s">
        <v>201</v>
      </c>
      <c r="E147" s="78" t="s">
        <v>28</v>
      </c>
      <c r="F147" s="79">
        <v>30</v>
      </c>
      <c r="G147" s="80"/>
      <c r="H147" s="81">
        <f t="shared" si="23"/>
        <v>0</v>
      </c>
    </row>
    <row r="148" spans="1:8" ht="36" customHeight="1" x14ac:dyDescent="0.25">
      <c r="A148" s="82" t="s">
        <v>108</v>
      </c>
      <c r="B148" s="75" t="s">
        <v>284</v>
      </c>
      <c r="C148" s="76" t="s">
        <v>110</v>
      </c>
      <c r="D148" s="83" t="s">
        <v>253</v>
      </c>
      <c r="E148" s="78"/>
      <c r="F148" s="79"/>
      <c r="G148" s="84"/>
      <c r="H148" s="81"/>
    </row>
    <row r="149" spans="1:8" ht="36" customHeight="1" x14ac:dyDescent="0.25">
      <c r="A149" s="82" t="s">
        <v>111</v>
      </c>
      <c r="B149" s="85" t="s">
        <v>29</v>
      </c>
      <c r="C149" s="76" t="s">
        <v>254</v>
      </c>
      <c r="D149" s="83" t="s">
        <v>1</v>
      </c>
      <c r="E149" s="78" t="s">
        <v>28</v>
      </c>
      <c r="F149" s="79">
        <v>3100</v>
      </c>
      <c r="G149" s="80"/>
      <c r="H149" s="81">
        <f t="shared" ref="H149:H153" si="24">ROUND(G149*F149,2)</f>
        <v>0</v>
      </c>
    </row>
    <row r="150" spans="1:8" ht="36" customHeight="1" x14ac:dyDescent="0.25">
      <c r="A150" s="82" t="s">
        <v>255</v>
      </c>
      <c r="B150" s="85" t="s">
        <v>36</v>
      </c>
      <c r="C150" s="76" t="s">
        <v>256</v>
      </c>
      <c r="D150" s="83" t="s">
        <v>1</v>
      </c>
      <c r="E150" s="78" t="s">
        <v>28</v>
      </c>
      <c r="F150" s="79">
        <v>100</v>
      </c>
      <c r="G150" s="80"/>
      <c r="H150" s="81">
        <f t="shared" si="24"/>
        <v>0</v>
      </c>
    </row>
    <row r="151" spans="1:8" ht="36" customHeight="1" x14ac:dyDescent="0.25">
      <c r="A151" s="82" t="s">
        <v>479</v>
      </c>
      <c r="B151" s="75" t="s">
        <v>285</v>
      </c>
      <c r="C151" s="76" t="s">
        <v>480</v>
      </c>
      <c r="D151" s="83" t="s">
        <v>481</v>
      </c>
      <c r="E151" s="78"/>
      <c r="F151" s="79"/>
      <c r="G151" s="84"/>
      <c r="H151" s="81">
        <f t="shared" si="24"/>
        <v>0</v>
      </c>
    </row>
    <row r="152" spans="1:8" ht="36" customHeight="1" x14ac:dyDescent="0.25">
      <c r="A152" s="82" t="s">
        <v>730</v>
      </c>
      <c r="B152" s="85" t="s">
        <v>29</v>
      </c>
      <c r="C152" s="76" t="s">
        <v>731</v>
      </c>
      <c r="D152" s="83"/>
      <c r="E152" s="78" t="s">
        <v>28</v>
      </c>
      <c r="F152" s="92">
        <v>100</v>
      </c>
      <c r="G152" s="80"/>
      <c r="H152" s="81">
        <f t="shared" si="24"/>
        <v>0</v>
      </c>
    </row>
    <row r="153" spans="1:8" ht="36" customHeight="1" x14ac:dyDescent="0.25">
      <c r="A153" s="82" t="s">
        <v>112</v>
      </c>
      <c r="B153" s="75" t="s">
        <v>286</v>
      </c>
      <c r="C153" s="76" t="s">
        <v>114</v>
      </c>
      <c r="D153" s="83" t="s">
        <v>181</v>
      </c>
      <c r="E153" s="78" t="s">
        <v>35</v>
      </c>
      <c r="F153" s="92">
        <v>8</v>
      </c>
      <c r="G153" s="80"/>
      <c r="H153" s="81">
        <f t="shared" si="24"/>
        <v>0</v>
      </c>
    </row>
    <row r="154" spans="1:8" ht="36" customHeight="1" x14ac:dyDescent="0.25">
      <c r="A154" s="12"/>
      <c r="B154" s="68"/>
      <c r="C154" s="66" t="s">
        <v>20</v>
      </c>
      <c r="D154" s="62"/>
      <c r="E154" s="63"/>
      <c r="F154" s="63"/>
      <c r="G154" s="64"/>
      <c r="H154" s="65"/>
    </row>
    <row r="155" spans="1:8" ht="36" customHeight="1" x14ac:dyDescent="0.25">
      <c r="A155" s="74" t="s">
        <v>50</v>
      </c>
      <c r="B155" s="75" t="s">
        <v>287</v>
      </c>
      <c r="C155" s="76" t="s">
        <v>51</v>
      </c>
      <c r="D155" s="83" t="s">
        <v>121</v>
      </c>
      <c r="E155" s="78" t="s">
        <v>45</v>
      </c>
      <c r="F155" s="92">
        <v>1090</v>
      </c>
      <c r="G155" s="80"/>
      <c r="H155" s="81">
        <f>ROUND(G155*F155,2)</f>
        <v>0</v>
      </c>
    </row>
    <row r="156" spans="1:8" ht="36" customHeight="1" x14ac:dyDescent="0.25">
      <c r="A156" s="12"/>
      <c r="B156" s="68"/>
      <c r="C156" s="66" t="s">
        <v>21</v>
      </c>
      <c r="D156" s="62"/>
      <c r="E156" s="69"/>
      <c r="F156" s="63"/>
      <c r="G156" s="64"/>
      <c r="H156" s="65"/>
    </row>
    <row r="157" spans="1:8" ht="36" customHeight="1" x14ac:dyDescent="0.25">
      <c r="A157" s="74" t="s">
        <v>207</v>
      </c>
      <c r="B157" s="75" t="s">
        <v>288</v>
      </c>
      <c r="C157" s="76" t="s">
        <v>208</v>
      </c>
      <c r="D157" s="83" t="s">
        <v>688</v>
      </c>
      <c r="E157" s="78"/>
      <c r="F157" s="92"/>
      <c r="G157" s="84"/>
      <c r="H157" s="93"/>
    </row>
    <row r="158" spans="1:8" ht="36" customHeight="1" x14ac:dyDescent="0.25">
      <c r="A158" s="74" t="s">
        <v>344</v>
      </c>
      <c r="B158" s="85" t="s">
        <v>29</v>
      </c>
      <c r="C158" s="76" t="s">
        <v>345</v>
      </c>
      <c r="D158" s="83"/>
      <c r="E158" s="78"/>
      <c r="F158" s="92"/>
      <c r="G158" s="84"/>
      <c r="H158" s="93"/>
    </row>
    <row r="159" spans="1:8" ht="36" customHeight="1" x14ac:dyDescent="0.25">
      <c r="A159" s="74" t="s">
        <v>346</v>
      </c>
      <c r="B159" s="94" t="s">
        <v>100</v>
      </c>
      <c r="C159" s="76" t="s">
        <v>211</v>
      </c>
      <c r="D159" s="83"/>
      <c r="E159" s="78" t="s">
        <v>35</v>
      </c>
      <c r="F159" s="92">
        <v>1</v>
      </c>
      <c r="G159" s="80"/>
      <c r="H159" s="81">
        <f>ROUND(G159*F159,2)</f>
        <v>0</v>
      </c>
    </row>
    <row r="160" spans="1:8" ht="36" customHeight="1" x14ac:dyDescent="0.25">
      <c r="A160" s="74" t="s">
        <v>209</v>
      </c>
      <c r="B160" s="85" t="s">
        <v>36</v>
      </c>
      <c r="C160" s="76" t="s">
        <v>163</v>
      </c>
      <c r="D160" s="83"/>
      <c r="E160" s="78"/>
      <c r="F160" s="92"/>
      <c r="G160" s="84"/>
      <c r="H160" s="93"/>
    </row>
    <row r="161" spans="1:8" ht="36" customHeight="1" x14ac:dyDescent="0.25">
      <c r="A161" s="74" t="s">
        <v>210</v>
      </c>
      <c r="B161" s="94" t="s">
        <v>100</v>
      </c>
      <c r="C161" s="76" t="s">
        <v>211</v>
      </c>
      <c r="D161" s="83"/>
      <c r="E161" s="78" t="s">
        <v>35</v>
      </c>
      <c r="F161" s="92">
        <v>1</v>
      </c>
      <c r="G161" s="80"/>
      <c r="H161" s="81">
        <f>ROUND(G161*F161,2)</f>
        <v>0</v>
      </c>
    </row>
    <row r="162" spans="1:8" ht="36" customHeight="1" x14ac:dyDescent="0.25">
      <c r="A162" s="74" t="s">
        <v>347</v>
      </c>
      <c r="B162" s="75" t="s">
        <v>289</v>
      </c>
      <c r="C162" s="76" t="s">
        <v>348</v>
      </c>
      <c r="D162" s="83" t="s">
        <v>688</v>
      </c>
      <c r="E162" s="78"/>
      <c r="F162" s="92"/>
      <c r="G162" s="84"/>
      <c r="H162" s="93"/>
    </row>
    <row r="163" spans="1:8" ht="36" customHeight="1" x14ac:dyDescent="0.25">
      <c r="A163" s="74" t="s">
        <v>583</v>
      </c>
      <c r="B163" s="85" t="s">
        <v>29</v>
      </c>
      <c r="C163" s="76" t="s">
        <v>345</v>
      </c>
      <c r="D163" s="83"/>
      <c r="E163" s="78"/>
      <c r="F163" s="92"/>
      <c r="G163" s="84"/>
      <c r="H163" s="93"/>
    </row>
    <row r="164" spans="1:8" ht="36" customHeight="1" x14ac:dyDescent="0.25">
      <c r="A164" s="74" t="s">
        <v>584</v>
      </c>
      <c r="B164" s="94" t="s">
        <v>100</v>
      </c>
      <c r="C164" s="76" t="s">
        <v>211</v>
      </c>
      <c r="D164" s="83"/>
      <c r="E164" s="78" t="s">
        <v>45</v>
      </c>
      <c r="F164" s="92">
        <v>5</v>
      </c>
      <c r="G164" s="80"/>
      <c r="H164" s="81">
        <f>ROUND(G164*F164,2)</f>
        <v>0</v>
      </c>
    </row>
    <row r="165" spans="1:8" ht="36" customHeight="1" x14ac:dyDescent="0.25">
      <c r="A165" s="74" t="s">
        <v>585</v>
      </c>
      <c r="B165" s="85" t="s">
        <v>36</v>
      </c>
      <c r="C165" s="76" t="s">
        <v>586</v>
      </c>
      <c r="D165" s="83"/>
      <c r="E165" s="78"/>
      <c r="F165" s="92"/>
      <c r="G165" s="84"/>
      <c r="H165" s="93"/>
    </row>
    <row r="166" spans="1:8" ht="36" customHeight="1" x14ac:dyDescent="0.25">
      <c r="A166" s="74" t="s">
        <v>588</v>
      </c>
      <c r="B166" s="94" t="s">
        <v>100</v>
      </c>
      <c r="C166" s="76" t="s">
        <v>211</v>
      </c>
      <c r="D166" s="83"/>
      <c r="E166" s="78" t="s">
        <v>45</v>
      </c>
      <c r="F166" s="92">
        <v>5</v>
      </c>
      <c r="G166" s="80"/>
      <c r="H166" s="81">
        <f>ROUND(G166*F166,2)</f>
        <v>0</v>
      </c>
    </row>
    <row r="167" spans="1:8" ht="36" customHeight="1" x14ac:dyDescent="0.25">
      <c r="A167" s="74" t="s">
        <v>212</v>
      </c>
      <c r="B167" s="75" t="s">
        <v>290</v>
      </c>
      <c r="C167" s="96" t="s">
        <v>213</v>
      </c>
      <c r="D167" s="98" t="s">
        <v>587</v>
      </c>
      <c r="E167" s="78"/>
      <c r="F167" s="113"/>
      <c r="G167" s="84"/>
      <c r="H167" s="93"/>
    </row>
    <row r="168" spans="1:8" ht="36" customHeight="1" x14ac:dyDescent="0.25">
      <c r="A168" s="74" t="s">
        <v>349</v>
      </c>
      <c r="B168" s="85" t="s">
        <v>29</v>
      </c>
      <c r="C168" s="76" t="s">
        <v>589</v>
      </c>
      <c r="D168" s="83"/>
      <c r="E168" s="78" t="s">
        <v>45</v>
      </c>
      <c r="F168" s="92">
        <v>10</v>
      </c>
      <c r="G168" s="80"/>
      <c r="H168" s="81">
        <f t="shared" ref="H168:H169" si="25">ROUND(G168*F168,2)</f>
        <v>0</v>
      </c>
    </row>
    <row r="169" spans="1:8" ht="36" customHeight="1" x14ac:dyDescent="0.25">
      <c r="A169" s="74" t="s">
        <v>214</v>
      </c>
      <c r="B169" s="85" t="s">
        <v>36</v>
      </c>
      <c r="C169" s="76" t="s">
        <v>590</v>
      </c>
      <c r="D169" s="83"/>
      <c r="E169" s="78" t="s">
        <v>45</v>
      </c>
      <c r="F169" s="92">
        <v>10</v>
      </c>
      <c r="G169" s="80"/>
      <c r="H169" s="81">
        <f t="shared" si="25"/>
        <v>0</v>
      </c>
    </row>
    <row r="170" spans="1:8" ht="36" customHeight="1" x14ac:dyDescent="0.25">
      <c r="A170" s="74" t="s">
        <v>74</v>
      </c>
      <c r="B170" s="75" t="s">
        <v>291</v>
      </c>
      <c r="C170" s="97" t="s">
        <v>259</v>
      </c>
      <c r="D170" s="98" t="s">
        <v>265</v>
      </c>
      <c r="E170" s="78"/>
      <c r="F170" s="92"/>
      <c r="G170" s="84"/>
      <c r="H170" s="93"/>
    </row>
    <row r="171" spans="1:8" ht="36" customHeight="1" x14ac:dyDescent="0.25">
      <c r="A171" s="74" t="s">
        <v>75</v>
      </c>
      <c r="B171" s="85" t="s">
        <v>29</v>
      </c>
      <c r="C171" s="96" t="s">
        <v>326</v>
      </c>
      <c r="D171" s="83"/>
      <c r="E171" s="78" t="s">
        <v>35</v>
      </c>
      <c r="F171" s="135">
        <v>8</v>
      </c>
      <c r="G171" s="80"/>
      <c r="H171" s="81">
        <f t="shared" ref="H171:H174" si="26">ROUND(G171*F171,2)</f>
        <v>0</v>
      </c>
    </row>
    <row r="172" spans="1:8" ht="36" customHeight="1" x14ac:dyDescent="0.25">
      <c r="A172" s="74" t="s">
        <v>76</v>
      </c>
      <c r="B172" s="85" t="s">
        <v>36</v>
      </c>
      <c r="C172" s="96" t="s">
        <v>327</v>
      </c>
      <c r="D172" s="83"/>
      <c r="E172" s="78" t="s">
        <v>35</v>
      </c>
      <c r="F172" s="135">
        <v>8</v>
      </c>
      <c r="G172" s="80"/>
      <c r="H172" s="81">
        <f t="shared" si="26"/>
        <v>0</v>
      </c>
    </row>
    <row r="173" spans="1:8" ht="36" customHeight="1" x14ac:dyDescent="0.25">
      <c r="A173" s="74" t="s">
        <v>260</v>
      </c>
      <c r="B173" s="85" t="s">
        <v>46</v>
      </c>
      <c r="C173" s="96" t="s">
        <v>261</v>
      </c>
      <c r="D173" s="83"/>
      <c r="E173" s="78" t="s">
        <v>35</v>
      </c>
      <c r="F173" s="92">
        <v>2</v>
      </c>
      <c r="G173" s="80"/>
      <c r="H173" s="81">
        <f t="shared" si="26"/>
        <v>0</v>
      </c>
    </row>
    <row r="174" spans="1:8" ht="36" customHeight="1" x14ac:dyDescent="0.25">
      <c r="A174" s="74" t="s">
        <v>262</v>
      </c>
      <c r="B174" s="85" t="s">
        <v>56</v>
      </c>
      <c r="C174" s="96" t="s">
        <v>263</v>
      </c>
      <c r="D174" s="83"/>
      <c r="E174" s="78" t="s">
        <v>35</v>
      </c>
      <c r="F174" s="92">
        <v>2</v>
      </c>
      <c r="G174" s="80"/>
      <c r="H174" s="81">
        <f t="shared" si="26"/>
        <v>0</v>
      </c>
    </row>
    <row r="175" spans="1:8" ht="36" customHeight="1" x14ac:dyDescent="0.25">
      <c r="A175" s="12"/>
      <c r="B175" s="68"/>
      <c r="C175" s="66" t="s">
        <v>22</v>
      </c>
      <c r="D175" s="62"/>
      <c r="E175" s="69"/>
      <c r="F175" s="63"/>
      <c r="G175" s="64"/>
      <c r="H175" s="65"/>
    </row>
    <row r="176" spans="1:8" ht="36" customHeight="1" x14ac:dyDescent="0.25">
      <c r="A176" s="74" t="s">
        <v>52</v>
      </c>
      <c r="B176" s="75" t="s">
        <v>292</v>
      </c>
      <c r="C176" s="96" t="s">
        <v>264</v>
      </c>
      <c r="D176" s="98" t="s">
        <v>265</v>
      </c>
      <c r="E176" s="78" t="s">
        <v>35</v>
      </c>
      <c r="F176" s="92">
        <v>5</v>
      </c>
      <c r="G176" s="80"/>
      <c r="H176" s="81">
        <f>ROUND(G176*F176,2)</f>
        <v>0</v>
      </c>
    </row>
    <row r="177" spans="1:8" ht="36" customHeight="1" x14ac:dyDescent="0.25">
      <c r="A177" s="74" t="s">
        <v>66</v>
      </c>
      <c r="B177" s="75" t="s">
        <v>293</v>
      </c>
      <c r="C177" s="76" t="s">
        <v>77</v>
      </c>
      <c r="D177" s="83" t="s">
        <v>688</v>
      </c>
      <c r="E177" s="78"/>
      <c r="F177" s="92"/>
      <c r="G177" s="91"/>
      <c r="H177" s="93"/>
    </row>
    <row r="178" spans="1:8" ht="36" customHeight="1" x14ac:dyDescent="0.25">
      <c r="A178" s="74" t="s">
        <v>78</v>
      </c>
      <c r="B178" s="85" t="s">
        <v>29</v>
      </c>
      <c r="C178" s="76" t="s">
        <v>145</v>
      </c>
      <c r="D178" s="83"/>
      <c r="E178" s="78" t="s">
        <v>67</v>
      </c>
      <c r="F178" s="95">
        <v>1</v>
      </c>
      <c r="G178" s="80"/>
      <c r="H178" s="81">
        <f>ROUND(G178*F178,2)</f>
        <v>0</v>
      </c>
    </row>
    <row r="179" spans="1:8" ht="36" customHeight="1" x14ac:dyDescent="0.25">
      <c r="A179" s="74" t="s">
        <v>53</v>
      </c>
      <c r="B179" s="75" t="s">
        <v>294</v>
      </c>
      <c r="C179" s="96" t="s">
        <v>266</v>
      </c>
      <c r="D179" s="98" t="s">
        <v>265</v>
      </c>
      <c r="E179" s="78"/>
      <c r="F179" s="92"/>
      <c r="G179" s="84"/>
      <c r="H179" s="93"/>
    </row>
    <row r="180" spans="1:8" ht="36" customHeight="1" x14ac:dyDescent="0.25">
      <c r="A180" s="74" t="s">
        <v>203</v>
      </c>
      <c r="B180" s="85" t="s">
        <v>29</v>
      </c>
      <c r="C180" s="76" t="s">
        <v>204</v>
      </c>
      <c r="D180" s="83"/>
      <c r="E180" s="78" t="s">
        <v>35</v>
      </c>
      <c r="F180" s="92">
        <v>1</v>
      </c>
      <c r="G180" s="80"/>
      <c r="H180" s="81">
        <f t="shared" ref="H180:H183" si="27">ROUND(G180*F180,2)</f>
        <v>0</v>
      </c>
    </row>
    <row r="181" spans="1:8" ht="36" customHeight="1" x14ac:dyDescent="0.25">
      <c r="A181" s="74" t="s">
        <v>54</v>
      </c>
      <c r="B181" s="85" t="s">
        <v>36</v>
      </c>
      <c r="C181" s="76" t="s">
        <v>147</v>
      </c>
      <c r="D181" s="83"/>
      <c r="E181" s="78" t="s">
        <v>35</v>
      </c>
      <c r="F181" s="92">
        <v>1</v>
      </c>
      <c r="G181" s="80"/>
      <c r="H181" s="81">
        <f t="shared" si="27"/>
        <v>0</v>
      </c>
    </row>
    <row r="182" spans="1:8" ht="36" customHeight="1" x14ac:dyDescent="0.25">
      <c r="A182" s="74" t="s">
        <v>205</v>
      </c>
      <c r="B182" s="85" t="s">
        <v>46</v>
      </c>
      <c r="C182" s="76" t="s">
        <v>206</v>
      </c>
      <c r="D182" s="83"/>
      <c r="E182" s="78" t="s">
        <v>35</v>
      </c>
      <c r="F182" s="92">
        <v>1</v>
      </c>
      <c r="G182" s="80"/>
      <c r="H182" s="81">
        <f t="shared" si="27"/>
        <v>0</v>
      </c>
    </row>
    <row r="183" spans="1:8" ht="36" customHeight="1" x14ac:dyDescent="0.25">
      <c r="A183" s="74" t="s">
        <v>55</v>
      </c>
      <c r="B183" s="85" t="s">
        <v>56</v>
      </c>
      <c r="C183" s="76" t="s">
        <v>165</v>
      </c>
      <c r="D183" s="83"/>
      <c r="E183" s="78" t="s">
        <v>35</v>
      </c>
      <c r="F183" s="92">
        <v>1</v>
      </c>
      <c r="G183" s="80"/>
      <c r="H183" s="81">
        <f t="shared" si="27"/>
        <v>0</v>
      </c>
    </row>
    <row r="184" spans="1:8" ht="36" customHeight="1" x14ac:dyDescent="0.25">
      <c r="A184" s="12"/>
      <c r="B184" s="70"/>
      <c r="C184" s="66" t="s">
        <v>23</v>
      </c>
      <c r="D184" s="62"/>
      <c r="E184" s="69"/>
      <c r="F184" s="63"/>
      <c r="G184" s="64"/>
      <c r="H184" s="65"/>
    </row>
    <row r="185" spans="1:8" ht="36" customHeight="1" x14ac:dyDescent="0.25">
      <c r="A185" s="82" t="s">
        <v>57</v>
      </c>
      <c r="B185" s="75" t="s">
        <v>296</v>
      </c>
      <c r="C185" s="76" t="s">
        <v>58</v>
      </c>
      <c r="D185" s="83" t="s">
        <v>370</v>
      </c>
      <c r="E185" s="78"/>
      <c r="F185" s="79"/>
      <c r="G185" s="84"/>
      <c r="H185" s="81"/>
    </row>
    <row r="186" spans="1:8" ht="36" customHeight="1" x14ac:dyDescent="0.25">
      <c r="A186" s="82" t="s">
        <v>151</v>
      </c>
      <c r="B186" s="85" t="s">
        <v>29</v>
      </c>
      <c r="C186" s="76" t="s">
        <v>152</v>
      </c>
      <c r="D186" s="83"/>
      <c r="E186" s="78" t="s">
        <v>28</v>
      </c>
      <c r="F186" s="79">
        <v>65</v>
      </c>
      <c r="G186" s="80"/>
      <c r="H186" s="81">
        <f>ROUND(G186*F186,2)</f>
        <v>0</v>
      </c>
    </row>
    <row r="187" spans="1:8" ht="36" customHeight="1" x14ac:dyDescent="0.25">
      <c r="A187" s="82" t="s">
        <v>59</v>
      </c>
      <c r="B187" s="85" t="s">
        <v>36</v>
      </c>
      <c r="C187" s="76" t="s">
        <v>153</v>
      </c>
      <c r="D187" s="83"/>
      <c r="E187" s="78" t="s">
        <v>28</v>
      </c>
      <c r="F187" s="79">
        <v>650</v>
      </c>
      <c r="G187" s="80"/>
      <c r="H187" s="81">
        <f>ROUND(G187*F187,2)</f>
        <v>0</v>
      </c>
    </row>
    <row r="188" spans="1:8" s="31" customFormat="1" ht="30" customHeight="1" thickBot="1" x14ac:dyDescent="0.3">
      <c r="A188" s="32"/>
      <c r="B188" s="27" t="str">
        <f>B96</f>
        <v>B</v>
      </c>
      <c r="C188" s="158" t="str">
        <f>C96</f>
        <v>BEAVERHILL BOULEVARD - SOUTHBOUND - FERMOR AVENUE TO EVERGLADE PLACE - MAJOR REHABILITATION</v>
      </c>
      <c r="D188" s="159"/>
      <c r="E188" s="159"/>
      <c r="F188" s="160"/>
      <c r="G188" s="32" t="s">
        <v>16</v>
      </c>
      <c r="H188" s="32">
        <f>SUM(H96:H187)</f>
        <v>0</v>
      </c>
    </row>
    <row r="189" spans="1:8" s="31" customFormat="1" ht="30" customHeight="1" thickTop="1" x14ac:dyDescent="0.25">
      <c r="A189" s="29"/>
      <c r="B189" s="28" t="s">
        <v>13</v>
      </c>
      <c r="C189" s="163" t="s">
        <v>404</v>
      </c>
      <c r="D189" s="164"/>
      <c r="E189" s="164"/>
      <c r="F189" s="165"/>
      <c r="G189" s="29"/>
      <c r="H189" s="30"/>
    </row>
    <row r="190" spans="1:8" ht="36" customHeight="1" x14ac:dyDescent="0.25">
      <c r="A190" s="12"/>
      <c r="B190" s="60"/>
      <c r="C190" s="61" t="s">
        <v>18</v>
      </c>
      <c r="D190" s="62"/>
      <c r="E190" s="63" t="s">
        <v>1</v>
      </c>
      <c r="F190" s="63" t="s">
        <v>1</v>
      </c>
      <c r="G190" s="64" t="s">
        <v>1</v>
      </c>
      <c r="H190" s="65"/>
    </row>
    <row r="191" spans="1:8" ht="36" customHeight="1" x14ac:dyDescent="0.25">
      <c r="A191" s="74" t="s">
        <v>82</v>
      </c>
      <c r="B191" s="75" t="s">
        <v>219</v>
      </c>
      <c r="C191" s="76" t="s">
        <v>83</v>
      </c>
      <c r="D191" s="77" t="s">
        <v>364</v>
      </c>
      <c r="E191" s="78" t="s">
        <v>26</v>
      </c>
      <c r="F191" s="79">
        <v>20</v>
      </c>
      <c r="G191" s="80"/>
      <c r="H191" s="81">
        <f t="shared" ref="H191" si="28">ROUND(G191*F191,2)</f>
        <v>0</v>
      </c>
    </row>
    <row r="192" spans="1:8" ht="36" customHeight="1" x14ac:dyDescent="0.25">
      <c r="A192" s="90" t="s">
        <v>31</v>
      </c>
      <c r="B192" s="75" t="s">
        <v>220</v>
      </c>
      <c r="C192" s="76" t="s">
        <v>32</v>
      </c>
      <c r="D192" s="77" t="s">
        <v>364</v>
      </c>
      <c r="E192" s="78"/>
      <c r="F192" s="79"/>
      <c r="G192" s="84"/>
      <c r="H192" s="81"/>
    </row>
    <row r="193" spans="1:8" ht="36" customHeight="1" x14ac:dyDescent="0.25">
      <c r="A193" s="90" t="s">
        <v>749</v>
      </c>
      <c r="B193" s="85" t="s">
        <v>29</v>
      </c>
      <c r="C193" s="76" t="s">
        <v>750</v>
      </c>
      <c r="D193" s="83" t="s">
        <v>1</v>
      </c>
      <c r="E193" s="78" t="s">
        <v>26</v>
      </c>
      <c r="F193" s="79">
        <v>10</v>
      </c>
      <c r="G193" s="80"/>
      <c r="H193" s="81">
        <f t="shared" ref="H193" si="29">ROUND(G193*F193,2)</f>
        <v>0</v>
      </c>
    </row>
    <row r="194" spans="1:8" ht="36" customHeight="1" x14ac:dyDescent="0.25">
      <c r="A194" s="74" t="s">
        <v>33</v>
      </c>
      <c r="B194" s="75" t="s">
        <v>221</v>
      </c>
      <c r="C194" s="76" t="s">
        <v>34</v>
      </c>
      <c r="D194" s="77" t="s">
        <v>364</v>
      </c>
      <c r="E194" s="78" t="s">
        <v>28</v>
      </c>
      <c r="F194" s="142">
        <v>4500</v>
      </c>
      <c r="G194" s="80"/>
      <c r="H194" s="81">
        <f t="shared" ref="H194" si="30">ROUND(G194*F194,2)</f>
        <v>0</v>
      </c>
    </row>
    <row r="195" spans="1:8" ht="36" customHeight="1" x14ac:dyDescent="0.25">
      <c r="A195" s="74" t="s">
        <v>766</v>
      </c>
      <c r="B195" s="138" t="s">
        <v>298</v>
      </c>
      <c r="C195" s="141" t="s">
        <v>767</v>
      </c>
      <c r="D195" s="133" t="s">
        <v>768</v>
      </c>
      <c r="E195" s="134"/>
      <c r="F195" s="142"/>
      <c r="G195" s="143"/>
      <c r="H195" s="137"/>
    </row>
    <row r="196" spans="1:8" ht="36" customHeight="1" x14ac:dyDescent="0.25">
      <c r="A196" s="74" t="s">
        <v>769</v>
      </c>
      <c r="B196" s="131" t="s">
        <v>29</v>
      </c>
      <c r="C196" s="141" t="s">
        <v>770</v>
      </c>
      <c r="D196" s="133"/>
      <c r="E196" s="134" t="s">
        <v>26</v>
      </c>
      <c r="F196" s="142">
        <v>230</v>
      </c>
      <c r="G196" s="136"/>
      <c r="H196" s="137">
        <f>ROUND(G196*F196,2)</f>
        <v>0</v>
      </c>
    </row>
    <row r="197" spans="1:8" ht="36" customHeight="1" x14ac:dyDescent="0.25">
      <c r="A197" s="12"/>
      <c r="B197" s="60"/>
      <c r="C197" s="66" t="s">
        <v>357</v>
      </c>
      <c r="D197" s="62"/>
      <c r="E197" s="67"/>
      <c r="F197" s="62"/>
      <c r="G197" s="64"/>
      <c r="H197" s="65"/>
    </row>
    <row r="198" spans="1:8" ht="36" customHeight="1" x14ac:dyDescent="0.25">
      <c r="A198" s="82" t="s">
        <v>61</v>
      </c>
      <c r="B198" s="75" t="s">
        <v>299</v>
      </c>
      <c r="C198" s="76" t="s">
        <v>62</v>
      </c>
      <c r="D198" s="77" t="s">
        <v>364</v>
      </c>
      <c r="E198" s="78"/>
      <c r="F198" s="79"/>
      <c r="G198" s="84"/>
      <c r="H198" s="81"/>
    </row>
    <row r="199" spans="1:8" ht="36" customHeight="1" x14ac:dyDescent="0.25">
      <c r="A199" s="82" t="s">
        <v>167</v>
      </c>
      <c r="B199" s="85" t="s">
        <v>29</v>
      </c>
      <c r="C199" s="76" t="s">
        <v>168</v>
      </c>
      <c r="D199" s="83" t="s">
        <v>1</v>
      </c>
      <c r="E199" s="78" t="s">
        <v>28</v>
      </c>
      <c r="F199" s="79">
        <v>600</v>
      </c>
      <c r="G199" s="80"/>
      <c r="H199" s="81">
        <f>ROUND(G199*F199,2)</f>
        <v>0</v>
      </c>
    </row>
    <row r="200" spans="1:8" ht="36" customHeight="1" x14ac:dyDescent="0.25">
      <c r="A200" s="82" t="s">
        <v>414</v>
      </c>
      <c r="B200" s="75" t="s">
        <v>300</v>
      </c>
      <c r="C200" s="76" t="s">
        <v>415</v>
      </c>
      <c r="D200" s="83" t="s">
        <v>169</v>
      </c>
      <c r="E200" s="78"/>
      <c r="F200" s="79"/>
      <c r="G200" s="84"/>
      <c r="H200" s="81"/>
    </row>
    <row r="201" spans="1:8" ht="36" customHeight="1" x14ac:dyDescent="0.25">
      <c r="A201" s="82" t="s">
        <v>416</v>
      </c>
      <c r="B201" s="85" t="s">
        <v>29</v>
      </c>
      <c r="C201" s="76" t="s">
        <v>417</v>
      </c>
      <c r="D201" s="83" t="s">
        <v>1</v>
      </c>
      <c r="E201" s="78" t="s">
        <v>28</v>
      </c>
      <c r="F201" s="79">
        <v>25</v>
      </c>
      <c r="G201" s="80"/>
      <c r="H201" s="81">
        <f>ROUND(G201*F201,2)</f>
        <v>0</v>
      </c>
    </row>
    <row r="202" spans="1:8" ht="36" customHeight="1" x14ac:dyDescent="0.25">
      <c r="A202" s="82" t="s">
        <v>418</v>
      </c>
      <c r="B202" s="75" t="s">
        <v>301</v>
      </c>
      <c r="C202" s="76" t="s">
        <v>419</v>
      </c>
      <c r="D202" s="83" t="s">
        <v>169</v>
      </c>
      <c r="E202" s="78"/>
      <c r="F202" s="79"/>
      <c r="G202" s="84"/>
      <c r="H202" s="81"/>
    </row>
    <row r="203" spans="1:8" ht="36" customHeight="1" x14ac:dyDescent="0.25">
      <c r="A203" s="82" t="s">
        <v>420</v>
      </c>
      <c r="B203" s="85" t="s">
        <v>29</v>
      </c>
      <c r="C203" s="76" t="s">
        <v>421</v>
      </c>
      <c r="D203" s="83" t="s">
        <v>1</v>
      </c>
      <c r="E203" s="78" t="s">
        <v>28</v>
      </c>
      <c r="F203" s="79">
        <v>5</v>
      </c>
      <c r="G203" s="80"/>
      <c r="H203" s="81">
        <f t="shared" ref="H203:H206" si="31">ROUND(G203*F203,2)</f>
        <v>0</v>
      </c>
    </row>
    <row r="204" spans="1:8" ht="36" customHeight="1" x14ac:dyDescent="0.25">
      <c r="A204" s="82" t="s">
        <v>422</v>
      </c>
      <c r="B204" s="85" t="s">
        <v>36</v>
      </c>
      <c r="C204" s="76" t="s">
        <v>423</v>
      </c>
      <c r="D204" s="83" t="s">
        <v>1</v>
      </c>
      <c r="E204" s="78" t="s">
        <v>28</v>
      </c>
      <c r="F204" s="79">
        <v>25</v>
      </c>
      <c r="G204" s="80"/>
      <c r="H204" s="81">
        <f t="shared" si="31"/>
        <v>0</v>
      </c>
    </row>
    <row r="205" spans="1:8" ht="36" customHeight="1" x14ac:dyDescent="0.25">
      <c r="A205" s="82" t="s">
        <v>424</v>
      </c>
      <c r="B205" s="85" t="s">
        <v>46</v>
      </c>
      <c r="C205" s="76" t="s">
        <v>425</v>
      </c>
      <c r="D205" s="83" t="s">
        <v>1</v>
      </c>
      <c r="E205" s="78" t="s">
        <v>28</v>
      </c>
      <c r="F205" s="79">
        <v>10</v>
      </c>
      <c r="G205" s="80"/>
      <c r="H205" s="81">
        <f t="shared" si="31"/>
        <v>0</v>
      </c>
    </row>
    <row r="206" spans="1:8" ht="36" customHeight="1" x14ac:dyDescent="0.25">
      <c r="A206" s="82" t="s">
        <v>426</v>
      </c>
      <c r="B206" s="85" t="s">
        <v>56</v>
      </c>
      <c r="C206" s="76" t="s">
        <v>427</v>
      </c>
      <c r="D206" s="83" t="s">
        <v>1</v>
      </c>
      <c r="E206" s="78" t="s">
        <v>28</v>
      </c>
      <c r="F206" s="79">
        <v>10</v>
      </c>
      <c r="G206" s="80"/>
      <c r="H206" s="81">
        <f t="shared" si="31"/>
        <v>0</v>
      </c>
    </row>
    <row r="207" spans="1:8" ht="36" customHeight="1" x14ac:dyDescent="0.25">
      <c r="A207" s="82" t="s">
        <v>226</v>
      </c>
      <c r="B207" s="75" t="s">
        <v>302</v>
      </c>
      <c r="C207" s="76" t="s">
        <v>227</v>
      </c>
      <c r="D207" s="83" t="s">
        <v>169</v>
      </c>
      <c r="E207" s="78"/>
      <c r="F207" s="79"/>
      <c r="G207" s="84"/>
      <c r="H207" s="81"/>
    </row>
    <row r="208" spans="1:8" ht="36" customHeight="1" x14ac:dyDescent="0.25">
      <c r="A208" s="82" t="s">
        <v>428</v>
      </c>
      <c r="B208" s="85" t="s">
        <v>29</v>
      </c>
      <c r="C208" s="76" t="s">
        <v>429</v>
      </c>
      <c r="D208" s="83" t="s">
        <v>1</v>
      </c>
      <c r="E208" s="78" t="s">
        <v>28</v>
      </c>
      <c r="F208" s="79">
        <v>400</v>
      </c>
      <c r="G208" s="80"/>
      <c r="H208" s="81">
        <f>ROUND(G208*F208,2)</f>
        <v>0</v>
      </c>
    </row>
    <row r="209" spans="1:8" ht="36" customHeight="1" x14ac:dyDescent="0.25">
      <c r="A209" s="82" t="s">
        <v>228</v>
      </c>
      <c r="B209" s="86" t="s">
        <v>303</v>
      </c>
      <c r="C209" s="76" t="s">
        <v>229</v>
      </c>
      <c r="D209" s="83" t="s">
        <v>169</v>
      </c>
      <c r="E209" s="78"/>
      <c r="F209" s="79"/>
      <c r="G209" s="84"/>
      <c r="H209" s="81"/>
    </row>
    <row r="210" spans="1:8" ht="36" customHeight="1" x14ac:dyDescent="0.25">
      <c r="A210" s="82" t="s">
        <v>430</v>
      </c>
      <c r="B210" s="85" t="s">
        <v>29</v>
      </c>
      <c r="C210" s="76" t="s">
        <v>431</v>
      </c>
      <c r="D210" s="83" t="s">
        <v>1</v>
      </c>
      <c r="E210" s="78" t="s">
        <v>28</v>
      </c>
      <c r="F210" s="79">
        <v>15</v>
      </c>
      <c r="G210" s="80"/>
      <c r="H210" s="81">
        <f t="shared" ref="H210:H213" si="32">ROUND(G210*F210,2)</f>
        <v>0</v>
      </c>
    </row>
    <row r="211" spans="1:8" ht="36" customHeight="1" x14ac:dyDescent="0.25">
      <c r="A211" s="82" t="s">
        <v>432</v>
      </c>
      <c r="B211" s="85" t="s">
        <v>36</v>
      </c>
      <c r="C211" s="76" t="s">
        <v>433</v>
      </c>
      <c r="D211" s="83" t="s">
        <v>1</v>
      </c>
      <c r="E211" s="78" t="s">
        <v>28</v>
      </c>
      <c r="F211" s="79">
        <v>1025</v>
      </c>
      <c r="G211" s="80"/>
      <c r="H211" s="81">
        <f t="shared" si="32"/>
        <v>0</v>
      </c>
    </row>
    <row r="212" spans="1:8" ht="36" customHeight="1" x14ac:dyDescent="0.25">
      <c r="A212" s="82" t="s">
        <v>434</v>
      </c>
      <c r="B212" s="85" t="s">
        <v>46</v>
      </c>
      <c r="C212" s="76" t="s">
        <v>435</v>
      </c>
      <c r="D212" s="83" t="s">
        <v>1</v>
      </c>
      <c r="E212" s="78" t="s">
        <v>28</v>
      </c>
      <c r="F212" s="79">
        <v>75</v>
      </c>
      <c r="G212" s="80"/>
      <c r="H212" s="81">
        <f t="shared" si="32"/>
        <v>0</v>
      </c>
    </row>
    <row r="213" spans="1:8" ht="36" customHeight="1" x14ac:dyDescent="0.25">
      <c r="A213" s="82" t="s">
        <v>436</v>
      </c>
      <c r="B213" s="85" t="s">
        <v>56</v>
      </c>
      <c r="C213" s="76" t="s">
        <v>437</v>
      </c>
      <c r="D213" s="83" t="s">
        <v>1</v>
      </c>
      <c r="E213" s="78" t="s">
        <v>28</v>
      </c>
      <c r="F213" s="79">
        <v>105</v>
      </c>
      <c r="G213" s="80"/>
      <c r="H213" s="81">
        <f t="shared" si="32"/>
        <v>0</v>
      </c>
    </row>
    <row r="214" spans="1:8" ht="36" customHeight="1" x14ac:dyDescent="0.25">
      <c r="A214" s="82" t="s">
        <v>37</v>
      </c>
      <c r="B214" s="75" t="s">
        <v>304</v>
      </c>
      <c r="C214" s="76" t="s">
        <v>38</v>
      </c>
      <c r="D214" s="83" t="s">
        <v>169</v>
      </c>
      <c r="E214" s="78"/>
      <c r="F214" s="79"/>
      <c r="G214" s="84"/>
      <c r="H214" s="81"/>
    </row>
    <row r="215" spans="1:8" ht="36" customHeight="1" x14ac:dyDescent="0.25">
      <c r="A215" s="82" t="s">
        <v>39</v>
      </c>
      <c r="B215" s="85" t="s">
        <v>29</v>
      </c>
      <c r="C215" s="76" t="s">
        <v>40</v>
      </c>
      <c r="D215" s="83" t="s">
        <v>1</v>
      </c>
      <c r="E215" s="78" t="s">
        <v>35</v>
      </c>
      <c r="F215" s="79">
        <v>3500</v>
      </c>
      <c r="G215" s="80"/>
      <c r="H215" s="81">
        <f>ROUND(G215*F215,2)</f>
        <v>0</v>
      </c>
    </row>
    <row r="216" spans="1:8" ht="36" customHeight="1" x14ac:dyDescent="0.25">
      <c r="A216" s="82" t="s">
        <v>41</v>
      </c>
      <c r="B216" s="75" t="s">
        <v>305</v>
      </c>
      <c r="C216" s="76" t="s">
        <v>42</v>
      </c>
      <c r="D216" s="83" t="s">
        <v>169</v>
      </c>
      <c r="E216" s="78"/>
      <c r="F216" s="79"/>
      <c r="G216" s="84"/>
      <c r="H216" s="81"/>
    </row>
    <row r="217" spans="1:8" ht="36" customHeight="1" x14ac:dyDescent="0.25">
      <c r="A217" s="87" t="s">
        <v>170</v>
      </c>
      <c r="B217" s="88" t="s">
        <v>29</v>
      </c>
      <c r="C217" s="89" t="s">
        <v>171</v>
      </c>
      <c r="D217" s="88" t="s">
        <v>1</v>
      </c>
      <c r="E217" s="88" t="s">
        <v>35</v>
      </c>
      <c r="F217" s="79">
        <v>100</v>
      </c>
      <c r="G217" s="80"/>
      <c r="H217" s="81">
        <f>ROUND(G217*F217,2)</f>
        <v>0</v>
      </c>
    </row>
    <row r="218" spans="1:8" ht="36" customHeight="1" x14ac:dyDescent="0.25">
      <c r="A218" s="82" t="s">
        <v>43</v>
      </c>
      <c r="B218" s="85" t="s">
        <v>36</v>
      </c>
      <c r="C218" s="76" t="s">
        <v>44</v>
      </c>
      <c r="D218" s="83" t="s">
        <v>1</v>
      </c>
      <c r="E218" s="78" t="s">
        <v>35</v>
      </c>
      <c r="F218" s="79">
        <v>1800</v>
      </c>
      <c r="G218" s="80"/>
      <c r="H218" s="81">
        <f>ROUND(G218*F218,2)</f>
        <v>0</v>
      </c>
    </row>
    <row r="219" spans="1:8" ht="36" customHeight="1" x14ac:dyDescent="0.25">
      <c r="A219" s="82" t="s">
        <v>154</v>
      </c>
      <c r="B219" s="75" t="s">
        <v>306</v>
      </c>
      <c r="C219" s="76" t="s">
        <v>155</v>
      </c>
      <c r="D219" s="83" t="s">
        <v>98</v>
      </c>
      <c r="E219" s="78"/>
      <c r="F219" s="79"/>
      <c r="G219" s="84"/>
      <c r="H219" s="81"/>
    </row>
    <row r="220" spans="1:8" ht="36" customHeight="1" x14ac:dyDescent="0.25">
      <c r="A220" s="82" t="s">
        <v>156</v>
      </c>
      <c r="B220" s="85" t="s">
        <v>29</v>
      </c>
      <c r="C220" s="76" t="s">
        <v>99</v>
      </c>
      <c r="D220" s="83" t="s">
        <v>1</v>
      </c>
      <c r="E220" s="78" t="s">
        <v>28</v>
      </c>
      <c r="F220" s="79">
        <v>120</v>
      </c>
      <c r="G220" s="80"/>
      <c r="H220" s="81">
        <f t="shared" ref="H220" si="33">ROUND(G220*F220,2)</f>
        <v>0</v>
      </c>
    </row>
    <row r="221" spans="1:8" ht="36" customHeight="1" x14ac:dyDescent="0.25">
      <c r="A221" s="82" t="s">
        <v>460</v>
      </c>
      <c r="B221" s="75" t="s">
        <v>307</v>
      </c>
      <c r="C221" s="76" t="s">
        <v>461</v>
      </c>
      <c r="D221" s="83" t="s">
        <v>462</v>
      </c>
      <c r="E221" s="78"/>
      <c r="F221" s="79"/>
      <c r="G221" s="84"/>
      <c r="H221" s="81"/>
    </row>
    <row r="222" spans="1:8" ht="36" customHeight="1" x14ac:dyDescent="0.25">
      <c r="A222" s="82" t="s">
        <v>463</v>
      </c>
      <c r="B222" s="85" t="s">
        <v>29</v>
      </c>
      <c r="C222" s="76" t="s">
        <v>505</v>
      </c>
      <c r="D222" s="83" t="s">
        <v>235</v>
      </c>
      <c r="E222" s="78" t="s">
        <v>28</v>
      </c>
      <c r="F222" s="79">
        <v>125</v>
      </c>
      <c r="G222" s="80"/>
      <c r="H222" s="81">
        <f t="shared" ref="H222:H223" si="34">ROUND(G222*F222,2)</f>
        <v>0</v>
      </c>
    </row>
    <row r="223" spans="1:8" ht="36" customHeight="1" x14ac:dyDescent="0.25">
      <c r="A223" s="82" t="s">
        <v>764</v>
      </c>
      <c r="B223" s="131" t="s">
        <v>36</v>
      </c>
      <c r="C223" s="141" t="s">
        <v>765</v>
      </c>
      <c r="D223" s="133" t="s">
        <v>1</v>
      </c>
      <c r="E223" s="134" t="s">
        <v>28</v>
      </c>
      <c r="F223" s="142">
        <v>230</v>
      </c>
      <c r="G223" s="136"/>
      <c r="H223" s="137">
        <f t="shared" si="34"/>
        <v>0</v>
      </c>
    </row>
    <row r="224" spans="1:8" ht="36" customHeight="1" x14ac:dyDescent="0.25">
      <c r="A224" s="82" t="s">
        <v>232</v>
      </c>
      <c r="B224" s="75" t="s">
        <v>308</v>
      </c>
      <c r="C224" s="76" t="s">
        <v>233</v>
      </c>
      <c r="D224" s="83" t="s">
        <v>462</v>
      </c>
      <c r="E224" s="78"/>
      <c r="F224" s="79"/>
      <c r="G224" s="84"/>
      <c r="H224" s="81"/>
    </row>
    <row r="225" spans="1:8" ht="36" customHeight="1" x14ac:dyDescent="0.25">
      <c r="A225" s="82" t="s">
        <v>234</v>
      </c>
      <c r="B225" s="85" t="s">
        <v>29</v>
      </c>
      <c r="C225" s="76" t="s">
        <v>367</v>
      </c>
      <c r="D225" s="83" t="s">
        <v>235</v>
      </c>
      <c r="E225" s="78"/>
      <c r="F225" s="79"/>
      <c r="G225" s="84"/>
      <c r="H225" s="81"/>
    </row>
    <row r="226" spans="1:8" ht="36" customHeight="1" x14ac:dyDescent="0.25">
      <c r="A226" s="82" t="s">
        <v>236</v>
      </c>
      <c r="B226" s="94" t="s">
        <v>100</v>
      </c>
      <c r="C226" s="76" t="s">
        <v>237</v>
      </c>
      <c r="D226" s="83"/>
      <c r="E226" s="78" t="s">
        <v>28</v>
      </c>
      <c r="F226" s="79">
        <v>35</v>
      </c>
      <c r="G226" s="80"/>
      <c r="H226" s="81">
        <f>ROUND(G226*F226,2)</f>
        <v>0</v>
      </c>
    </row>
    <row r="227" spans="1:8" ht="36" customHeight="1" x14ac:dyDescent="0.25">
      <c r="A227" s="82" t="s">
        <v>238</v>
      </c>
      <c r="B227" s="94" t="s">
        <v>101</v>
      </c>
      <c r="C227" s="76" t="s">
        <v>239</v>
      </c>
      <c r="D227" s="83"/>
      <c r="E227" s="78" t="s">
        <v>28</v>
      </c>
      <c r="F227" s="79">
        <v>210</v>
      </c>
      <c r="G227" s="80"/>
      <c r="H227" s="81">
        <f>ROUND(G227*F227,2)</f>
        <v>0</v>
      </c>
    </row>
    <row r="228" spans="1:8" ht="36" customHeight="1" x14ac:dyDescent="0.25">
      <c r="A228" s="82" t="s">
        <v>272</v>
      </c>
      <c r="B228" s="94" t="s">
        <v>102</v>
      </c>
      <c r="C228" s="76" t="s">
        <v>273</v>
      </c>
      <c r="D228" s="83" t="s">
        <v>1</v>
      </c>
      <c r="E228" s="78" t="s">
        <v>28</v>
      </c>
      <c r="F228" s="79">
        <v>1625</v>
      </c>
      <c r="G228" s="80"/>
      <c r="H228" s="81">
        <f>ROUND(G228*F228,2)</f>
        <v>0</v>
      </c>
    </row>
    <row r="229" spans="1:8" ht="36" customHeight="1" x14ac:dyDescent="0.25">
      <c r="A229" s="82" t="s">
        <v>240</v>
      </c>
      <c r="B229" s="75" t="s">
        <v>309</v>
      </c>
      <c r="C229" s="76" t="s">
        <v>241</v>
      </c>
      <c r="D229" s="83" t="s">
        <v>242</v>
      </c>
      <c r="E229" s="78"/>
      <c r="F229" s="79"/>
      <c r="G229" s="84"/>
      <c r="H229" s="81"/>
    </row>
    <row r="230" spans="1:8" ht="36" customHeight="1" x14ac:dyDescent="0.25">
      <c r="A230" s="82" t="s">
        <v>610</v>
      </c>
      <c r="B230" s="85" t="s">
        <v>29</v>
      </c>
      <c r="C230" s="76" t="s">
        <v>620</v>
      </c>
      <c r="D230" s="83" t="s">
        <v>1</v>
      </c>
      <c r="E230" s="78" t="s">
        <v>45</v>
      </c>
      <c r="F230" s="79">
        <v>12</v>
      </c>
      <c r="G230" s="80"/>
      <c r="H230" s="81">
        <f t="shared" ref="H230:H231" si="35">ROUND(G230*F230,2)</f>
        <v>0</v>
      </c>
    </row>
    <row r="231" spans="1:8" ht="36" customHeight="1" x14ac:dyDescent="0.25">
      <c r="A231" s="82" t="s">
        <v>466</v>
      </c>
      <c r="B231" s="85" t="s">
        <v>36</v>
      </c>
      <c r="C231" s="76" t="s">
        <v>661</v>
      </c>
      <c r="D231" s="83"/>
      <c r="E231" s="78" t="s">
        <v>45</v>
      </c>
      <c r="F231" s="79">
        <v>12</v>
      </c>
      <c r="G231" s="80"/>
      <c r="H231" s="81">
        <f t="shared" si="35"/>
        <v>0</v>
      </c>
    </row>
    <row r="232" spans="1:8" ht="36" customHeight="1" x14ac:dyDescent="0.25">
      <c r="A232" s="82" t="s">
        <v>243</v>
      </c>
      <c r="B232" s="75" t="s">
        <v>310</v>
      </c>
      <c r="C232" s="76" t="s">
        <v>244</v>
      </c>
      <c r="D232" s="83" t="s">
        <v>242</v>
      </c>
      <c r="E232" s="78"/>
      <c r="F232" s="79"/>
      <c r="G232" s="84"/>
      <c r="H232" s="81"/>
    </row>
    <row r="233" spans="1:8" ht="36" customHeight="1" x14ac:dyDescent="0.25">
      <c r="A233" s="82" t="s">
        <v>469</v>
      </c>
      <c r="B233" s="85" t="s">
        <v>29</v>
      </c>
      <c r="C233" s="76" t="s">
        <v>368</v>
      </c>
      <c r="D233" s="83" t="s">
        <v>470</v>
      </c>
      <c r="E233" s="78" t="s">
        <v>45</v>
      </c>
      <c r="F233" s="79">
        <v>24</v>
      </c>
      <c r="G233" s="80"/>
      <c r="H233" s="81">
        <f t="shared" ref="H233" si="36">ROUND(G233*F233,2)</f>
        <v>0</v>
      </c>
    </row>
    <row r="234" spans="1:8" ht="36" customHeight="1" x14ac:dyDescent="0.25">
      <c r="A234" s="82" t="s">
        <v>103</v>
      </c>
      <c r="B234" s="75" t="s">
        <v>311</v>
      </c>
      <c r="C234" s="76" t="s">
        <v>47</v>
      </c>
      <c r="D234" s="83" t="s">
        <v>174</v>
      </c>
      <c r="E234" s="78"/>
      <c r="F234" s="79"/>
      <c r="G234" s="84"/>
      <c r="H234" s="81"/>
    </row>
    <row r="235" spans="1:8" ht="36" customHeight="1" x14ac:dyDescent="0.25">
      <c r="A235" s="82" t="s">
        <v>324</v>
      </c>
      <c r="B235" s="85" t="s">
        <v>29</v>
      </c>
      <c r="C235" s="76" t="s">
        <v>594</v>
      </c>
      <c r="D235" s="83" t="s">
        <v>325</v>
      </c>
      <c r="E235" s="78"/>
      <c r="F235" s="79"/>
      <c r="G235" s="91"/>
      <c r="H235" s="81"/>
    </row>
    <row r="236" spans="1:8" ht="36" customHeight="1" x14ac:dyDescent="0.25">
      <c r="A236" s="82" t="s">
        <v>380</v>
      </c>
      <c r="B236" s="101" t="s">
        <v>100</v>
      </c>
      <c r="C236" s="102" t="s">
        <v>336</v>
      </c>
      <c r="D236" s="77"/>
      <c r="E236" s="103" t="s">
        <v>45</v>
      </c>
      <c r="F236" s="104">
        <v>10</v>
      </c>
      <c r="G236" s="80"/>
      <c r="H236" s="91">
        <f>ROUND(G236*F236,2)</f>
        <v>0</v>
      </c>
    </row>
    <row r="237" spans="1:8" ht="36" customHeight="1" x14ac:dyDescent="0.25">
      <c r="A237" s="82" t="s">
        <v>658</v>
      </c>
      <c r="B237" s="101" t="s">
        <v>101</v>
      </c>
      <c r="C237" s="102" t="s">
        <v>475</v>
      </c>
      <c r="D237" s="77"/>
      <c r="E237" s="103" t="s">
        <v>45</v>
      </c>
      <c r="F237" s="104">
        <v>50</v>
      </c>
      <c r="G237" s="80"/>
      <c r="H237" s="91">
        <f>ROUND(G237*F237,2)</f>
        <v>0</v>
      </c>
    </row>
    <row r="238" spans="1:8" ht="36" customHeight="1" x14ac:dyDescent="0.25">
      <c r="A238" s="82" t="s">
        <v>659</v>
      </c>
      <c r="B238" s="101" t="s">
        <v>477</v>
      </c>
      <c r="C238" s="102" t="s">
        <v>478</v>
      </c>
      <c r="D238" s="77" t="s">
        <v>1</v>
      </c>
      <c r="E238" s="103" t="s">
        <v>45</v>
      </c>
      <c r="F238" s="104">
        <v>1200</v>
      </c>
      <c r="G238" s="80"/>
      <c r="H238" s="91">
        <f>ROUND(G238*F238,2)</f>
        <v>0</v>
      </c>
    </row>
    <row r="239" spans="1:8" ht="36" customHeight="1" x14ac:dyDescent="0.25">
      <c r="A239" s="82" t="s">
        <v>105</v>
      </c>
      <c r="B239" s="85" t="s">
        <v>36</v>
      </c>
      <c r="C239" s="76" t="s">
        <v>596</v>
      </c>
      <c r="D239" s="83" t="s">
        <v>106</v>
      </c>
      <c r="E239" s="78" t="s">
        <v>45</v>
      </c>
      <c r="F239" s="79">
        <v>240</v>
      </c>
      <c r="G239" s="80"/>
      <c r="H239" s="81">
        <f t="shared" ref="H239:H240" si="37">ROUND(G239*F239,2)</f>
        <v>0</v>
      </c>
    </row>
    <row r="240" spans="1:8" ht="36" customHeight="1" x14ac:dyDescent="0.25">
      <c r="A240" s="82" t="s">
        <v>175</v>
      </c>
      <c r="B240" s="85" t="s">
        <v>46</v>
      </c>
      <c r="C240" s="76" t="s">
        <v>368</v>
      </c>
      <c r="D240" s="83" t="s">
        <v>107</v>
      </c>
      <c r="E240" s="78" t="s">
        <v>45</v>
      </c>
      <c r="F240" s="79">
        <v>120</v>
      </c>
      <c r="G240" s="80"/>
      <c r="H240" s="81">
        <f t="shared" si="37"/>
        <v>0</v>
      </c>
    </row>
    <row r="241" spans="1:8" ht="36" customHeight="1" x14ac:dyDescent="0.25">
      <c r="A241" s="82" t="s">
        <v>176</v>
      </c>
      <c r="B241" s="75" t="s">
        <v>312</v>
      </c>
      <c r="C241" s="76" t="s">
        <v>177</v>
      </c>
      <c r="D241" s="83" t="s">
        <v>215</v>
      </c>
      <c r="E241" s="78"/>
      <c r="F241" s="79"/>
      <c r="G241" s="91"/>
      <c r="H241" s="81"/>
    </row>
    <row r="242" spans="1:8" ht="36" customHeight="1" x14ac:dyDescent="0.25">
      <c r="A242" s="82" t="s">
        <v>251</v>
      </c>
      <c r="B242" s="85" t="s">
        <v>29</v>
      </c>
      <c r="C242" s="76" t="s">
        <v>252</v>
      </c>
      <c r="D242" s="83"/>
      <c r="E242" s="78"/>
      <c r="F242" s="79"/>
      <c r="G242" s="91"/>
      <c r="H242" s="81"/>
    </row>
    <row r="243" spans="1:8" ht="36" customHeight="1" x14ac:dyDescent="0.25">
      <c r="A243" s="82" t="s">
        <v>395</v>
      </c>
      <c r="B243" s="94" t="s">
        <v>100</v>
      </c>
      <c r="C243" s="76" t="s">
        <v>394</v>
      </c>
      <c r="D243" s="83"/>
      <c r="E243" s="78" t="s">
        <v>30</v>
      </c>
      <c r="F243" s="79">
        <v>1330</v>
      </c>
      <c r="G243" s="80"/>
      <c r="H243" s="81">
        <f>ROUND(G243*F243,2)</f>
        <v>0</v>
      </c>
    </row>
    <row r="244" spans="1:8" ht="36" customHeight="1" x14ac:dyDescent="0.25">
      <c r="A244" s="82" t="s">
        <v>178</v>
      </c>
      <c r="B244" s="85" t="s">
        <v>36</v>
      </c>
      <c r="C244" s="76" t="s">
        <v>65</v>
      </c>
      <c r="D244" s="83"/>
      <c r="E244" s="78"/>
      <c r="F244" s="79"/>
      <c r="G244" s="91"/>
      <c r="H244" s="81"/>
    </row>
    <row r="245" spans="1:8" ht="36" customHeight="1" x14ac:dyDescent="0.25">
      <c r="A245" s="82" t="s">
        <v>396</v>
      </c>
      <c r="B245" s="94" t="s">
        <v>100</v>
      </c>
      <c r="C245" s="76" t="s">
        <v>394</v>
      </c>
      <c r="D245" s="83"/>
      <c r="E245" s="78" t="s">
        <v>30</v>
      </c>
      <c r="F245" s="79">
        <v>325</v>
      </c>
      <c r="G245" s="80"/>
      <c r="H245" s="81">
        <f t="shared" ref="H245:H246" si="38">ROUND(G245*F245,2)</f>
        <v>0</v>
      </c>
    </row>
    <row r="246" spans="1:8" ht="36" customHeight="1" x14ac:dyDescent="0.25">
      <c r="A246" s="82" t="s">
        <v>179</v>
      </c>
      <c r="B246" s="75" t="s">
        <v>313</v>
      </c>
      <c r="C246" s="76" t="s">
        <v>443</v>
      </c>
      <c r="D246" s="83" t="s">
        <v>215</v>
      </c>
      <c r="E246" s="78" t="s">
        <v>28</v>
      </c>
      <c r="F246" s="79">
        <v>320</v>
      </c>
      <c r="G246" s="80"/>
      <c r="H246" s="81">
        <f t="shared" si="38"/>
        <v>0</v>
      </c>
    </row>
    <row r="247" spans="1:8" ht="36" customHeight="1" x14ac:dyDescent="0.25">
      <c r="A247" s="82" t="s">
        <v>108</v>
      </c>
      <c r="B247" s="75" t="s">
        <v>314</v>
      </c>
      <c r="C247" s="76" t="s">
        <v>110</v>
      </c>
      <c r="D247" s="83" t="s">
        <v>253</v>
      </c>
      <c r="E247" s="78"/>
      <c r="F247" s="79"/>
      <c r="G247" s="84"/>
      <c r="H247" s="81"/>
    </row>
    <row r="248" spans="1:8" ht="36" customHeight="1" x14ac:dyDescent="0.25">
      <c r="A248" s="82" t="s">
        <v>111</v>
      </c>
      <c r="B248" s="85" t="s">
        <v>29</v>
      </c>
      <c r="C248" s="76" t="s">
        <v>254</v>
      </c>
      <c r="D248" s="83" t="s">
        <v>1</v>
      </c>
      <c r="E248" s="78" t="s">
        <v>28</v>
      </c>
      <c r="F248" s="79">
        <v>7950</v>
      </c>
      <c r="G248" s="80"/>
      <c r="H248" s="81">
        <f t="shared" ref="H248:H252" si="39">ROUND(G248*F248,2)</f>
        <v>0</v>
      </c>
    </row>
    <row r="249" spans="1:8" ht="36" customHeight="1" x14ac:dyDescent="0.25">
      <c r="A249" s="82" t="s">
        <v>255</v>
      </c>
      <c r="B249" s="85" t="s">
        <v>36</v>
      </c>
      <c r="C249" s="76" t="s">
        <v>256</v>
      </c>
      <c r="D249" s="83" t="s">
        <v>1</v>
      </c>
      <c r="E249" s="78" t="s">
        <v>28</v>
      </c>
      <c r="F249" s="79">
        <v>950</v>
      </c>
      <c r="G249" s="80"/>
      <c r="H249" s="81">
        <f t="shared" si="39"/>
        <v>0</v>
      </c>
    </row>
    <row r="250" spans="1:8" ht="36" customHeight="1" x14ac:dyDescent="0.25">
      <c r="A250" s="82" t="s">
        <v>479</v>
      </c>
      <c r="B250" s="75" t="s">
        <v>315</v>
      </c>
      <c r="C250" s="76" t="s">
        <v>480</v>
      </c>
      <c r="D250" s="83" t="s">
        <v>481</v>
      </c>
      <c r="E250" s="78"/>
      <c r="F250" s="79"/>
      <c r="G250" s="84"/>
      <c r="H250" s="81">
        <f t="shared" si="39"/>
        <v>0</v>
      </c>
    </row>
    <row r="251" spans="1:8" ht="36" customHeight="1" x14ac:dyDescent="0.25">
      <c r="A251" s="82" t="s">
        <v>730</v>
      </c>
      <c r="B251" s="85" t="s">
        <v>29</v>
      </c>
      <c r="C251" s="76" t="s">
        <v>731</v>
      </c>
      <c r="D251" s="83"/>
      <c r="E251" s="78" t="s">
        <v>28</v>
      </c>
      <c r="F251" s="92">
        <v>550</v>
      </c>
      <c r="G251" s="80"/>
      <c r="H251" s="81">
        <f t="shared" si="39"/>
        <v>0</v>
      </c>
    </row>
    <row r="252" spans="1:8" ht="36" customHeight="1" x14ac:dyDescent="0.25">
      <c r="A252" s="82" t="s">
        <v>112</v>
      </c>
      <c r="B252" s="75" t="s">
        <v>316</v>
      </c>
      <c r="C252" s="76" t="s">
        <v>114</v>
      </c>
      <c r="D252" s="83" t="s">
        <v>181</v>
      </c>
      <c r="E252" s="78" t="s">
        <v>35</v>
      </c>
      <c r="F252" s="92">
        <v>31</v>
      </c>
      <c r="G252" s="80"/>
      <c r="H252" s="81">
        <f t="shared" si="39"/>
        <v>0</v>
      </c>
    </row>
    <row r="253" spans="1:8" ht="36" customHeight="1" x14ac:dyDescent="0.25">
      <c r="A253" s="12"/>
      <c r="B253" s="68"/>
      <c r="C253" s="66" t="s">
        <v>20</v>
      </c>
      <c r="D253" s="62"/>
      <c r="E253" s="63"/>
      <c r="F253" s="63"/>
      <c r="G253" s="64"/>
      <c r="H253" s="65"/>
    </row>
    <row r="254" spans="1:8" ht="36" customHeight="1" x14ac:dyDescent="0.25">
      <c r="A254" s="74" t="s">
        <v>50</v>
      </c>
      <c r="B254" s="75" t="s">
        <v>317</v>
      </c>
      <c r="C254" s="76" t="s">
        <v>51</v>
      </c>
      <c r="D254" s="83" t="s">
        <v>121</v>
      </c>
      <c r="E254" s="78" t="s">
        <v>45</v>
      </c>
      <c r="F254" s="92">
        <v>2600</v>
      </c>
      <c r="G254" s="80"/>
      <c r="H254" s="81">
        <f>ROUND(G254*F254,2)</f>
        <v>0</v>
      </c>
    </row>
    <row r="255" spans="1:8" ht="36" customHeight="1" x14ac:dyDescent="0.25">
      <c r="A255" s="12"/>
      <c r="B255" s="68"/>
      <c r="C255" s="66" t="s">
        <v>21</v>
      </c>
      <c r="D255" s="62"/>
      <c r="E255" s="69"/>
      <c r="F255" s="63"/>
      <c r="G255" s="64"/>
      <c r="H255" s="65"/>
    </row>
    <row r="256" spans="1:8" ht="36" customHeight="1" x14ac:dyDescent="0.25">
      <c r="A256" s="74" t="s">
        <v>207</v>
      </c>
      <c r="B256" s="75" t="s">
        <v>318</v>
      </c>
      <c r="C256" s="76" t="s">
        <v>208</v>
      </c>
      <c r="D256" s="83" t="s">
        <v>688</v>
      </c>
      <c r="E256" s="78"/>
      <c r="F256" s="92"/>
      <c r="G256" s="84"/>
      <c r="H256" s="93"/>
    </row>
    <row r="257" spans="1:8" ht="36" customHeight="1" x14ac:dyDescent="0.25">
      <c r="A257" s="74" t="s">
        <v>344</v>
      </c>
      <c r="B257" s="85" t="s">
        <v>29</v>
      </c>
      <c r="C257" s="76" t="s">
        <v>345</v>
      </c>
      <c r="D257" s="83"/>
      <c r="E257" s="78"/>
      <c r="F257" s="92"/>
      <c r="G257" s="84"/>
      <c r="H257" s="93"/>
    </row>
    <row r="258" spans="1:8" ht="36" customHeight="1" x14ac:dyDescent="0.25">
      <c r="A258" s="74" t="s">
        <v>346</v>
      </c>
      <c r="B258" s="94" t="s">
        <v>100</v>
      </c>
      <c r="C258" s="76" t="s">
        <v>211</v>
      </c>
      <c r="D258" s="83"/>
      <c r="E258" s="78" t="s">
        <v>35</v>
      </c>
      <c r="F258" s="92">
        <v>2</v>
      </c>
      <c r="G258" s="80"/>
      <c r="H258" s="81">
        <f>ROUND(G258*F258,2)</f>
        <v>0</v>
      </c>
    </row>
    <row r="259" spans="1:8" ht="36" customHeight="1" x14ac:dyDescent="0.25">
      <c r="A259" s="74" t="s">
        <v>209</v>
      </c>
      <c r="B259" s="85" t="s">
        <v>36</v>
      </c>
      <c r="C259" s="76" t="s">
        <v>163</v>
      </c>
      <c r="D259" s="83"/>
      <c r="E259" s="78"/>
      <c r="F259" s="92"/>
      <c r="G259" s="84"/>
      <c r="H259" s="93"/>
    </row>
    <row r="260" spans="1:8" ht="36" customHeight="1" x14ac:dyDescent="0.25">
      <c r="A260" s="74" t="s">
        <v>210</v>
      </c>
      <c r="B260" s="94" t="s">
        <v>100</v>
      </c>
      <c r="C260" s="76" t="s">
        <v>211</v>
      </c>
      <c r="D260" s="83"/>
      <c r="E260" s="78" t="s">
        <v>35</v>
      </c>
      <c r="F260" s="92">
        <v>2</v>
      </c>
      <c r="G260" s="80"/>
      <c r="H260" s="81">
        <f>ROUND(G260*F260,2)</f>
        <v>0</v>
      </c>
    </row>
    <row r="261" spans="1:8" ht="36" customHeight="1" x14ac:dyDescent="0.25">
      <c r="A261" s="74" t="s">
        <v>347</v>
      </c>
      <c r="B261" s="75" t="s">
        <v>319</v>
      </c>
      <c r="C261" s="76" t="s">
        <v>348</v>
      </c>
      <c r="D261" s="83" t="s">
        <v>688</v>
      </c>
      <c r="E261" s="78"/>
      <c r="F261" s="92"/>
      <c r="G261" s="84"/>
      <c r="H261" s="93"/>
    </row>
    <row r="262" spans="1:8" ht="36" customHeight="1" x14ac:dyDescent="0.25">
      <c r="A262" s="74" t="s">
        <v>583</v>
      </c>
      <c r="B262" s="85" t="s">
        <v>29</v>
      </c>
      <c r="C262" s="76" t="s">
        <v>345</v>
      </c>
      <c r="D262" s="83"/>
      <c r="E262" s="78"/>
      <c r="F262" s="92"/>
      <c r="G262" s="84"/>
      <c r="H262" s="93"/>
    </row>
    <row r="263" spans="1:8" ht="36" customHeight="1" x14ac:dyDescent="0.25">
      <c r="A263" s="74" t="s">
        <v>584</v>
      </c>
      <c r="B263" s="94" t="s">
        <v>100</v>
      </c>
      <c r="C263" s="76" t="s">
        <v>211</v>
      </c>
      <c r="D263" s="83"/>
      <c r="E263" s="78" t="s">
        <v>45</v>
      </c>
      <c r="F263" s="92">
        <v>2</v>
      </c>
      <c r="G263" s="80"/>
      <c r="H263" s="81">
        <f>ROUND(G263*F263,2)</f>
        <v>0</v>
      </c>
    </row>
    <row r="264" spans="1:8" ht="36" customHeight="1" x14ac:dyDescent="0.25">
      <c r="A264" s="74" t="s">
        <v>585</v>
      </c>
      <c r="B264" s="85" t="s">
        <v>36</v>
      </c>
      <c r="C264" s="76" t="s">
        <v>586</v>
      </c>
      <c r="D264" s="83"/>
      <c r="E264" s="78"/>
      <c r="F264" s="92"/>
      <c r="G264" s="84"/>
      <c r="H264" s="93"/>
    </row>
    <row r="265" spans="1:8" ht="36" customHeight="1" x14ac:dyDescent="0.25">
      <c r="A265" s="74" t="s">
        <v>588</v>
      </c>
      <c r="B265" s="94" t="s">
        <v>100</v>
      </c>
      <c r="C265" s="76" t="s">
        <v>211</v>
      </c>
      <c r="D265" s="83"/>
      <c r="E265" s="78" t="s">
        <v>45</v>
      </c>
      <c r="F265" s="92">
        <v>5</v>
      </c>
      <c r="G265" s="80"/>
      <c r="H265" s="81">
        <f>ROUND(G265*F265,2)</f>
        <v>0</v>
      </c>
    </row>
    <row r="266" spans="1:8" ht="36" customHeight="1" x14ac:dyDescent="0.25">
      <c r="A266" s="74" t="s">
        <v>212</v>
      </c>
      <c r="B266" s="75" t="s">
        <v>350</v>
      </c>
      <c r="C266" s="96" t="s">
        <v>213</v>
      </c>
      <c r="D266" s="98" t="s">
        <v>587</v>
      </c>
      <c r="E266" s="78"/>
      <c r="F266" s="113"/>
      <c r="G266" s="84"/>
      <c r="H266" s="93"/>
    </row>
    <row r="267" spans="1:8" ht="36" customHeight="1" x14ac:dyDescent="0.25">
      <c r="A267" s="74" t="s">
        <v>349</v>
      </c>
      <c r="B267" s="85" t="s">
        <v>29</v>
      </c>
      <c r="C267" s="76" t="s">
        <v>589</v>
      </c>
      <c r="D267" s="83"/>
      <c r="E267" s="78" t="s">
        <v>45</v>
      </c>
      <c r="F267" s="92">
        <v>20</v>
      </c>
      <c r="G267" s="80"/>
      <c r="H267" s="81">
        <f t="shared" ref="H267:H268" si="40">ROUND(G267*F267,2)</f>
        <v>0</v>
      </c>
    </row>
    <row r="268" spans="1:8" ht="36" customHeight="1" x14ac:dyDescent="0.25">
      <c r="A268" s="74" t="s">
        <v>214</v>
      </c>
      <c r="B268" s="85" t="s">
        <v>36</v>
      </c>
      <c r="C268" s="76" t="s">
        <v>590</v>
      </c>
      <c r="D268" s="83"/>
      <c r="E268" s="78" t="s">
        <v>45</v>
      </c>
      <c r="F268" s="92">
        <v>25</v>
      </c>
      <c r="G268" s="80"/>
      <c r="H268" s="81">
        <f t="shared" si="40"/>
        <v>0</v>
      </c>
    </row>
    <row r="269" spans="1:8" ht="36" customHeight="1" x14ac:dyDescent="0.25">
      <c r="A269" s="74" t="s">
        <v>74</v>
      </c>
      <c r="B269" s="75" t="s">
        <v>351</v>
      </c>
      <c r="C269" s="97" t="s">
        <v>259</v>
      </c>
      <c r="D269" s="98" t="s">
        <v>265</v>
      </c>
      <c r="E269" s="78"/>
      <c r="F269" s="92"/>
      <c r="G269" s="84"/>
      <c r="H269" s="93"/>
    </row>
    <row r="270" spans="1:8" ht="36" customHeight="1" x14ac:dyDescent="0.25">
      <c r="A270" s="74" t="s">
        <v>75</v>
      </c>
      <c r="B270" s="85" t="s">
        <v>29</v>
      </c>
      <c r="C270" s="96" t="s">
        <v>326</v>
      </c>
      <c r="D270" s="83"/>
      <c r="E270" s="78" t="s">
        <v>35</v>
      </c>
      <c r="F270" s="92">
        <v>9</v>
      </c>
      <c r="G270" s="80"/>
      <c r="H270" s="81">
        <f t="shared" ref="H270:H274" si="41">ROUND(G270*F270,2)</f>
        <v>0</v>
      </c>
    </row>
    <row r="271" spans="1:8" ht="36" customHeight="1" x14ac:dyDescent="0.25">
      <c r="A271" s="74" t="s">
        <v>76</v>
      </c>
      <c r="B271" s="85" t="s">
        <v>36</v>
      </c>
      <c r="C271" s="96" t="s">
        <v>327</v>
      </c>
      <c r="D271" s="83"/>
      <c r="E271" s="78" t="s">
        <v>35</v>
      </c>
      <c r="F271" s="92">
        <v>8</v>
      </c>
      <c r="G271" s="80"/>
      <c r="H271" s="81">
        <f t="shared" si="41"/>
        <v>0</v>
      </c>
    </row>
    <row r="272" spans="1:8" ht="36" customHeight="1" x14ac:dyDescent="0.25">
      <c r="A272" s="74" t="s">
        <v>195</v>
      </c>
      <c r="B272" s="85" t="s">
        <v>46</v>
      </c>
      <c r="C272" s="96" t="s">
        <v>446</v>
      </c>
      <c r="D272" s="83"/>
      <c r="E272" s="78" t="s">
        <v>35</v>
      </c>
      <c r="F272" s="92">
        <v>1</v>
      </c>
      <c r="G272" s="80"/>
      <c r="H272" s="81">
        <f t="shared" si="41"/>
        <v>0</v>
      </c>
    </row>
    <row r="273" spans="1:8" ht="36" customHeight="1" x14ac:dyDescent="0.25">
      <c r="A273" s="74" t="s">
        <v>260</v>
      </c>
      <c r="B273" s="85" t="s">
        <v>56</v>
      </c>
      <c r="C273" s="96" t="s">
        <v>261</v>
      </c>
      <c r="D273" s="83"/>
      <c r="E273" s="78" t="s">
        <v>35</v>
      </c>
      <c r="F273" s="92">
        <v>8</v>
      </c>
      <c r="G273" s="80"/>
      <c r="H273" s="81">
        <f t="shared" si="41"/>
        <v>0</v>
      </c>
    </row>
    <row r="274" spans="1:8" ht="36" customHeight="1" x14ac:dyDescent="0.25">
      <c r="A274" s="74" t="s">
        <v>262</v>
      </c>
      <c r="B274" s="85" t="s">
        <v>60</v>
      </c>
      <c r="C274" s="96" t="s">
        <v>263</v>
      </c>
      <c r="D274" s="83"/>
      <c r="E274" s="78" t="s">
        <v>35</v>
      </c>
      <c r="F274" s="92">
        <v>8</v>
      </c>
      <c r="G274" s="80"/>
      <c r="H274" s="81">
        <f t="shared" si="41"/>
        <v>0</v>
      </c>
    </row>
    <row r="275" spans="1:8" ht="36" customHeight="1" x14ac:dyDescent="0.25">
      <c r="A275" s="12"/>
      <c r="B275" s="68"/>
      <c r="C275" s="66" t="s">
        <v>22</v>
      </c>
      <c r="D275" s="62"/>
      <c r="E275" s="69"/>
      <c r="F275" s="63"/>
      <c r="G275" s="64"/>
      <c r="H275" s="65"/>
    </row>
    <row r="276" spans="1:8" ht="36" customHeight="1" x14ac:dyDescent="0.25">
      <c r="A276" s="74" t="s">
        <v>52</v>
      </c>
      <c r="B276" s="75" t="s">
        <v>352</v>
      </c>
      <c r="C276" s="96" t="s">
        <v>264</v>
      </c>
      <c r="D276" s="98" t="s">
        <v>265</v>
      </c>
      <c r="E276" s="78" t="s">
        <v>35</v>
      </c>
      <c r="F276" s="92">
        <v>17</v>
      </c>
      <c r="G276" s="80"/>
      <c r="H276" s="81">
        <f>ROUND(G276*F276,2)</f>
        <v>0</v>
      </c>
    </row>
    <row r="277" spans="1:8" ht="36" customHeight="1" x14ac:dyDescent="0.25">
      <c r="A277" s="74" t="s">
        <v>66</v>
      </c>
      <c r="B277" s="75" t="s">
        <v>353</v>
      </c>
      <c r="C277" s="76" t="s">
        <v>77</v>
      </c>
      <c r="D277" s="83" t="s">
        <v>688</v>
      </c>
      <c r="E277" s="78"/>
      <c r="F277" s="92"/>
      <c r="G277" s="91"/>
      <c r="H277" s="93"/>
    </row>
    <row r="278" spans="1:8" ht="36" customHeight="1" x14ac:dyDescent="0.25">
      <c r="A278" s="74" t="s">
        <v>78</v>
      </c>
      <c r="B278" s="85" t="s">
        <v>29</v>
      </c>
      <c r="C278" s="76" t="s">
        <v>145</v>
      </c>
      <c r="D278" s="83"/>
      <c r="E278" s="78" t="s">
        <v>67</v>
      </c>
      <c r="F278" s="95">
        <v>1</v>
      </c>
      <c r="G278" s="80"/>
      <c r="H278" s="81">
        <f>ROUND(G278*F278,2)</f>
        <v>0</v>
      </c>
    </row>
    <row r="279" spans="1:8" ht="36" customHeight="1" x14ac:dyDescent="0.25">
      <c r="A279" s="74" t="s">
        <v>53</v>
      </c>
      <c r="B279" s="75" t="s">
        <v>354</v>
      </c>
      <c r="C279" s="96" t="s">
        <v>266</v>
      </c>
      <c r="D279" s="98" t="s">
        <v>265</v>
      </c>
      <c r="E279" s="78"/>
      <c r="F279" s="92"/>
      <c r="G279" s="84"/>
      <c r="H279" s="93"/>
    </row>
    <row r="280" spans="1:8" ht="36" customHeight="1" x14ac:dyDescent="0.25">
      <c r="A280" s="74" t="s">
        <v>203</v>
      </c>
      <c r="B280" s="85" t="s">
        <v>29</v>
      </c>
      <c r="C280" s="76" t="s">
        <v>204</v>
      </c>
      <c r="D280" s="83"/>
      <c r="E280" s="78" t="s">
        <v>35</v>
      </c>
      <c r="F280" s="92">
        <v>2</v>
      </c>
      <c r="G280" s="80"/>
      <c r="H280" s="81">
        <f t="shared" ref="H280:H287" si="42">ROUND(G280*F280,2)</f>
        <v>0</v>
      </c>
    </row>
    <row r="281" spans="1:8" ht="36" customHeight="1" x14ac:dyDescent="0.25">
      <c r="A281" s="74" t="s">
        <v>54</v>
      </c>
      <c r="B281" s="85" t="s">
        <v>36</v>
      </c>
      <c r="C281" s="76" t="s">
        <v>147</v>
      </c>
      <c r="D281" s="83"/>
      <c r="E281" s="78" t="s">
        <v>35</v>
      </c>
      <c r="F281" s="92">
        <v>5</v>
      </c>
      <c r="G281" s="80"/>
      <c r="H281" s="81">
        <f t="shared" si="42"/>
        <v>0</v>
      </c>
    </row>
    <row r="282" spans="1:8" ht="36" customHeight="1" x14ac:dyDescent="0.25">
      <c r="A282" s="74" t="s">
        <v>205</v>
      </c>
      <c r="B282" s="85" t="s">
        <v>46</v>
      </c>
      <c r="C282" s="76" t="s">
        <v>206</v>
      </c>
      <c r="D282" s="83"/>
      <c r="E282" s="78" t="s">
        <v>35</v>
      </c>
      <c r="F282" s="92">
        <v>1</v>
      </c>
      <c r="G282" s="80"/>
      <c r="H282" s="81">
        <f t="shared" si="42"/>
        <v>0</v>
      </c>
    </row>
    <row r="283" spans="1:8" ht="36" customHeight="1" x14ac:dyDescent="0.25">
      <c r="A283" s="74" t="s">
        <v>55</v>
      </c>
      <c r="B283" s="85" t="s">
        <v>56</v>
      </c>
      <c r="C283" s="76" t="s">
        <v>165</v>
      </c>
      <c r="D283" s="83"/>
      <c r="E283" s="78" t="s">
        <v>35</v>
      </c>
      <c r="F283" s="92">
        <v>1</v>
      </c>
      <c r="G283" s="80"/>
      <c r="H283" s="81">
        <f t="shared" si="42"/>
        <v>0</v>
      </c>
    </row>
    <row r="284" spans="1:8" ht="36" customHeight="1" x14ac:dyDescent="0.25">
      <c r="A284" s="74" t="s">
        <v>68</v>
      </c>
      <c r="B284" s="75" t="s">
        <v>355</v>
      </c>
      <c r="C284" s="76" t="s">
        <v>79</v>
      </c>
      <c r="D284" s="98" t="s">
        <v>265</v>
      </c>
      <c r="E284" s="78" t="s">
        <v>35</v>
      </c>
      <c r="F284" s="92">
        <v>3</v>
      </c>
      <c r="G284" s="80"/>
      <c r="H284" s="81">
        <f t="shared" si="42"/>
        <v>0</v>
      </c>
    </row>
    <row r="285" spans="1:8" ht="36" customHeight="1" x14ac:dyDescent="0.25">
      <c r="A285" s="74" t="s">
        <v>69</v>
      </c>
      <c r="B285" s="75" t="s">
        <v>356</v>
      </c>
      <c r="C285" s="76" t="s">
        <v>80</v>
      </c>
      <c r="D285" s="98" t="s">
        <v>265</v>
      </c>
      <c r="E285" s="78" t="s">
        <v>35</v>
      </c>
      <c r="F285" s="92">
        <v>2</v>
      </c>
      <c r="G285" s="80"/>
      <c r="H285" s="81">
        <f t="shared" si="42"/>
        <v>0</v>
      </c>
    </row>
    <row r="286" spans="1:8" ht="36" customHeight="1" x14ac:dyDescent="0.25">
      <c r="A286" s="74" t="s">
        <v>70</v>
      </c>
      <c r="B286" s="75" t="s">
        <v>680</v>
      </c>
      <c r="C286" s="76" t="s">
        <v>81</v>
      </c>
      <c r="D286" s="98" t="s">
        <v>265</v>
      </c>
      <c r="E286" s="78" t="s">
        <v>35</v>
      </c>
      <c r="F286" s="92">
        <v>5</v>
      </c>
      <c r="G286" s="80"/>
      <c r="H286" s="81">
        <f t="shared" si="42"/>
        <v>0</v>
      </c>
    </row>
    <row r="287" spans="1:8" ht="36" customHeight="1" x14ac:dyDescent="0.25">
      <c r="A287" s="100" t="s">
        <v>295</v>
      </c>
      <c r="B287" s="105" t="s">
        <v>681</v>
      </c>
      <c r="C287" s="96" t="s">
        <v>297</v>
      </c>
      <c r="D287" s="98" t="s">
        <v>265</v>
      </c>
      <c r="E287" s="106" t="s">
        <v>35</v>
      </c>
      <c r="F287" s="107">
        <v>1</v>
      </c>
      <c r="G287" s="108"/>
      <c r="H287" s="109">
        <f t="shared" si="42"/>
        <v>0</v>
      </c>
    </row>
    <row r="288" spans="1:8" ht="36" customHeight="1" x14ac:dyDescent="0.25">
      <c r="A288" s="12"/>
      <c r="B288" s="70"/>
      <c r="C288" s="66" t="s">
        <v>23</v>
      </c>
      <c r="D288" s="62"/>
      <c r="E288" s="69"/>
      <c r="F288" s="63"/>
      <c r="G288" s="64"/>
      <c r="H288" s="65"/>
    </row>
    <row r="289" spans="1:8" ht="36" customHeight="1" x14ac:dyDescent="0.25">
      <c r="A289" s="82" t="s">
        <v>57</v>
      </c>
      <c r="B289" s="75" t="s">
        <v>812</v>
      </c>
      <c r="C289" s="76" t="s">
        <v>58</v>
      </c>
      <c r="D289" s="83" t="s">
        <v>370</v>
      </c>
      <c r="E289" s="78"/>
      <c r="F289" s="79"/>
      <c r="G289" s="84"/>
      <c r="H289" s="81"/>
    </row>
    <row r="290" spans="1:8" ht="36" customHeight="1" x14ac:dyDescent="0.25">
      <c r="A290" s="82" t="s">
        <v>151</v>
      </c>
      <c r="B290" s="85" t="s">
        <v>29</v>
      </c>
      <c r="C290" s="76" t="s">
        <v>152</v>
      </c>
      <c r="D290" s="83"/>
      <c r="E290" s="78" t="s">
        <v>28</v>
      </c>
      <c r="F290" s="142">
        <v>125</v>
      </c>
      <c r="G290" s="80"/>
      <c r="H290" s="81">
        <f>ROUND(G290*F290,2)</f>
        <v>0</v>
      </c>
    </row>
    <row r="291" spans="1:8" ht="36" customHeight="1" x14ac:dyDescent="0.25">
      <c r="A291" s="82" t="s">
        <v>59</v>
      </c>
      <c r="B291" s="85" t="s">
        <v>36</v>
      </c>
      <c r="C291" s="76" t="s">
        <v>153</v>
      </c>
      <c r="D291" s="83"/>
      <c r="E291" s="78" t="s">
        <v>28</v>
      </c>
      <c r="F291" s="142">
        <v>4375</v>
      </c>
      <c r="G291" s="80"/>
      <c r="H291" s="81">
        <f>ROUND(G291*F291,2)</f>
        <v>0</v>
      </c>
    </row>
    <row r="292" spans="1:8" s="31" customFormat="1" ht="30" customHeight="1" thickBot="1" x14ac:dyDescent="0.3">
      <c r="A292" s="32"/>
      <c r="B292" s="27" t="str">
        <f>B189</f>
        <v>C</v>
      </c>
      <c r="C292" s="158" t="str">
        <f>C189</f>
        <v>BEAVERHILL BOULEVARD - EVERGLADE PLACE TO SHAMROCK DRIVE - MAJOR REHABILITATION</v>
      </c>
      <c r="D292" s="159"/>
      <c r="E292" s="159"/>
      <c r="F292" s="160"/>
      <c r="G292" s="32" t="s">
        <v>16</v>
      </c>
      <c r="H292" s="32">
        <f>SUM(H189:H291)</f>
        <v>0</v>
      </c>
    </row>
    <row r="293" spans="1:8" s="31" customFormat="1" ht="30" customHeight="1" thickTop="1" x14ac:dyDescent="0.25">
      <c r="A293" s="29"/>
      <c r="B293" s="28" t="s">
        <v>14</v>
      </c>
      <c r="C293" s="179" t="s">
        <v>405</v>
      </c>
      <c r="D293" s="180"/>
      <c r="E293" s="180"/>
      <c r="F293" s="181"/>
      <c r="G293" s="29"/>
      <c r="H293" s="30"/>
    </row>
    <row r="294" spans="1:8" s="31" customFormat="1" ht="36" customHeight="1" x14ac:dyDescent="0.25">
      <c r="A294" s="12"/>
      <c r="B294" s="60"/>
      <c r="C294" s="61" t="s">
        <v>18</v>
      </c>
      <c r="D294" s="62"/>
      <c r="E294" s="63" t="s">
        <v>1</v>
      </c>
      <c r="F294" s="63" t="s">
        <v>1</v>
      </c>
      <c r="G294" s="64" t="s">
        <v>1</v>
      </c>
      <c r="H294" s="65"/>
    </row>
    <row r="295" spans="1:8" s="31" customFormat="1" ht="36" customHeight="1" x14ac:dyDescent="0.25">
      <c r="A295" s="74" t="s">
        <v>82</v>
      </c>
      <c r="B295" s="75" t="s">
        <v>320</v>
      </c>
      <c r="C295" s="76" t="s">
        <v>83</v>
      </c>
      <c r="D295" s="77" t="s">
        <v>364</v>
      </c>
      <c r="E295" s="78" t="s">
        <v>26</v>
      </c>
      <c r="F295" s="79">
        <v>5</v>
      </c>
      <c r="G295" s="80"/>
      <c r="H295" s="81">
        <f t="shared" ref="H295" si="43">ROUND(G295*F295,2)</f>
        <v>0</v>
      </c>
    </row>
    <row r="296" spans="1:8" s="31" customFormat="1" ht="36" customHeight="1" x14ac:dyDescent="0.25">
      <c r="A296" s="90" t="s">
        <v>31</v>
      </c>
      <c r="B296" s="75" t="s">
        <v>222</v>
      </c>
      <c r="C296" s="76" t="s">
        <v>32</v>
      </c>
      <c r="D296" s="77" t="s">
        <v>364</v>
      </c>
      <c r="E296" s="78"/>
      <c r="F296" s="79"/>
      <c r="G296" s="84"/>
      <c r="H296" s="81"/>
    </row>
    <row r="297" spans="1:8" s="31" customFormat="1" ht="36" customHeight="1" x14ac:dyDescent="0.25">
      <c r="A297" s="90" t="s">
        <v>749</v>
      </c>
      <c r="B297" s="85" t="s">
        <v>29</v>
      </c>
      <c r="C297" s="76" t="s">
        <v>750</v>
      </c>
      <c r="D297" s="83" t="s">
        <v>1</v>
      </c>
      <c r="E297" s="78" t="s">
        <v>26</v>
      </c>
      <c r="F297" s="79">
        <v>3</v>
      </c>
      <c r="G297" s="80"/>
      <c r="H297" s="81">
        <f t="shared" ref="H297" si="44">ROUND(G297*F297,2)</f>
        <v>0</v>
      </c>
    </row>
    <row r="298" spans="1:8" s="31" customFormat="1" ht="36" customHeight="1" x14ac:dyDescent="0.25">
      <c r="A298" s="74" t="s">
        <v>33</v>
      </c>
      <c r="B298" s="75" t="s">
        <v>223</v>
      </c>
      <c r="C298" s="76" t="s">
        <v>34</v>
      </c>
      <c r="D298" s="77" t="s">
        <v>364</v>
      </c>
      <c r="E298" s="78" t="s">
        <v>28</v>
      </c>
      <c r="F298" s="79">
        <v>65</v>
      </c>
      <c r="G298" s="80"/>
      <c r="H298" s="81">
        <f t="shared" ref="H298" si="45">ROUND(G298*F298,2)</f>
        <v>0</v>
      </c>
    </row>
    <row r="299" spans="1:8" s="31" customFormat="1" ht="36" customHeight="1" x14ac:dyDescent="0.25">
      <c r="A299" s="12"/>
      <c r="B299" s="60"/>
      <c r="C299" s="66" t="s">
        <v>357</v>
      </c>
      <c r="D299" s="62"/>
      <c r="E299" s="67"/>
      <c r="F299" s="62"/>
      <c r="G299" s="64"/>
      <c r="H299" s="65"/>
    </row>
    <row r="300" spans="1:8" s="31" customFormat="1" ht="36" customHeight="1" x14ac:dyDescent="0.25">
      <c r="A300" s="82" t="s">
        <v>61</v>
      </c>
      <c r="B300" s="75" t="s">
        <v>224</v>
      </c>
      <c r="C300" s="76" t="s">
        <v>62</v>
      </c>
      <c r="D300" s="77" t="s">
        <v>364</v>
      </c>
      <c r="E300" s="78"/>
      <c r="F300" s="79"/>
      <c r="G300" s="84"/>
      <c r="H300" s="81"/>
    </row>
    <row r="301" spans="1:8" s="31" customFormat="1" ht="36" customHeight="1" x14ac:dyDescent="0.25">
      <c r="A301" s="82" t="s">
        <v>63</v>
      </c>
      <c r="B301" s="85" t="s">
        <v>29</v>
      </c>
      <c r="C301" s="76" t="s">
        <v>64</v>
      </c>
      <c r="D301" s="83" t="s">
        <v>1</v>
      </c>
      <c r="E301" s="78" t="s">
        <v>28</v>
      </c>
      <c r="F301" s="79">
        <v>210</v>
      </c>
      <c r="G301" s="80"/>
      <c r="H301" s="81">
        <f>ROUND(G301*F301,2)</f>
        <v>0</v>
      </c>
    </row>
    <row r="302" spans="1:8" s="31" customFormat="1" ht="36" customHeight="1" x14ac:dyDescent="0.25">
      <c r="A302" s="82" t="s">
        <v>167</v>
      </c>
      <c r="B302" s="85" t="s">
        <v>36</v>
      </c>
      <c r="C302" s="76" t="s">
        <v>168</v>
      </c>
      <c r="D302" s="83" t="s">
        <v>1</v>
      </c>
      <c r="E302" s="78" t="s">
        <v>28</v>
      </c>
      <c r="F302" s="79">
        <v>5</v>
      </c>
      <c r="G302" s="80"/>
      <c r="H302" s="81">
        <f>ROUND(G302*F302,2)</f>
        <v>0</v>
      </c>
    </row>
    <row r="303" spans="1:8" s="31" customFormat="1" ht="36" customHeight="1" x14ac:dyDescent="0.25">
      <c r="A303" s="82" t="s">
        <v>228</v>
      </c>
      <c r="B303" s="86" t="s">
        <v>321</v>
      </c>
      <c r="C303" s="76" t="s">
        <v>229</v>
      </c>
      <c r="D303" s="83" t="s">
        <v>169</v>
      </c>
      <c r="E303" s="78"/>
      <c r="F303" s="79"/>
      <c r="G303" s="84"/>
      <c r="H303" s="81"/>
    </row>
    <row r="304" spans="1:8" s="31" customFormat="1" ht="36" customHeight="1" x14ac:dyDescent="0.25">
      <c r="A304" s="82" t="s">
        <v>432</v>
      </c>
      <c r="B304" s="85" t="s">
        <v>29</v>
      </c>
      <c r="C304" s="76" t="s">
        <v>433</v>
      </c>
      <c r="D304" s="83" t="s">
        <v>1</v>
      </c>
      <c r="E304" s="78" t="s">
        <v>28</v>
      </c>
      <c r="F304" s="79">
        <v>8</v>
      </c>
      <c r="G304" s="80"/>
      <c r="H304" s="81">
        <f t="shared" ref="H304:H306" si="46">ROUND(G304*F304,2)</f>
        <v>0</v>
      </c>
    </row>
    <row r="305" spans="1:8" s="31" customFormat="1" ht="36" customHeight="1" x14ac:dyDescent="0.25">
      <c r="A305" s="82" t="s">
        <v>434</v>
      </c>
      <c r="B305" s="85" t="s">
        <v>36</v>
      </c>
      <c r="C305" s="76" t="s">
        <v>435</v>
      </c>
      <c r="D305" s="83" t="s">
        <v>1</v>
      </c>
      <c r="E305" s="78" t="s">
        <v>28</v>
      </c>
      <c r="F305" s="79">
        <v>10</v>
      </c>
      <c r="G305" s="80"/>
      <c r="H305" s="81">
        <f t="shared" si="46"/>
        <v>0</v>
      </c>
    </row>
    <row r="306" spans="1:8" s="31" customFormat="1" ht="36" customHeight="1" x14ac:dyDescent="0.25">
      <c r="A306" s="82" t="s">
        <v>436</v>
      </c>
      <c r="B306" s="85" t="s">
        <v>46</v>
      </c>
      <c r="C306" s="76" t="s">
        <v>437</v>
      </c>
      <c r="D306" s="83" t="s">
        <v>1</v>
      </c>
      <c r="E306" s="78" t="s">
        <v>28</v>
      </c>
      <c r="F306" s="79">
        <v>20</v>
      </c>
      <c r="G306" s="80"/>
      <c r="H306" s="81">
        <f t="shared" si="46"/>
        <v>0</v>
      </c>
    </row>
    <row r="307" spans="1:8" s="31" customFormat="1" ht="36" customHeight="1" x14ac:dyDescent="0.25">
      <c r="A307" s="82" t="s">
        <v>37</v>
      </c>
      <c r="B307" s="75" t="s">
        <v>322</v>
      </c>
      <c r="C307" s="76" t="s">
        <v>38</v>
      </c>
      <c r="D307" s="83" t="s">
        <v>169</v>
      </c>
      <c r="E307" s="78"/>
      <c r="F307" s="79"/>
      <c r="G307" s="84"/>
      <c r="H307" s="81"/>
    </row>
    <row r="308" spans="1:8" s="31" customFormat="1" ht="36" customHeight="1" x14ac:dyDescent="0.25">
      <c r="A308" s="82" t="s">
        <v>39</v>
      </c>
      <c r="B308" s="85" t="s">
        <v>29</v>
      </c>
      <c r="C308" s="76" t="s">
        <v>40</v>
      </c>
      <c r="D308" s="83" t="s">
        <v>1</v>
      </c>
      <c r="E308" s="78" t="s">
        <v>35</v>
      </c>
      <c r="F308" s="79">
        <v>90</v>
      </c>
      <c r="G308" s="80"/>
      <c r="H308" s="81">
        <f>ROUND(G308*F308,2)</f>
        <v>0</v>
      </c>
    </row>
    <row r="309" spans="1:8" s="31" customFormat="1" ht="36" customHeight="1" x14ac:dyDescent="0.25">
      <c r="A309" s="82" t="s">
        <v>41</v>
      </c>
      <c r="B309" s="75" t="s">
        <v>323</v>
      </c>
      <c r="C309" s="76" t="s">
        <v>42</v>
      </c>
      <c r="D309" s="83" t="s">
        <v>169</v>
      </c>
      <c r="E309" s="78"/>
      <c r="F309" s="79"/>
      <c r="G309" s="84"/>
      <c r="H309" s="81"/>
    </row>
    <row r="310" spans="1:8" s="31" customFormat="1" ht="36" customHeight="1" x14ac:dyDescent="0.25">
      <c r="A310" s="87" t="s">
        <v>170</v>
      </c>
      <c r="B310" s="88" t="s">
        <v>29</v>
      </c>
      <c r="C310" s="89" t="s">
        <v>171</v>
      </c>
      <c r="D310" s="88" t="s">
        <v>1</v>
      </c>
      <c r="E310" s="88" t="s">
        <v>35</v>
      </c>
      <c r="F310" s="79">
        <v>70</v>
      </c>
      <c r="G310" s="80"/>
      <c r="H310" s="81">
        <f>ROUND(G310*F310,2)</f>
        <v>0</v>
      </c>
    </row>
    <row r="311" spans="1:8" s="31" customFormat="1" ht="36" customHeight="1" x14ac:dyDescent="0.25">
      <c r="A311" s="82" t="s">
        <v>43</v>
      </c>
      <c r="B311" s="85" t="s">
        <v>36</v>
      </c>
      <c r="C311" s="76" t="s">
        <v>44</v>
      </c>
      <c r="D311" s="83" t="s">
        <v>1</v>
      </c>
      <c r="E311" s="78" t="s">
        <v>35</v>
      </c>
      <c r="F311" s="79">
        <v>95</v>
      </c>
      <c r="G311" s="80"/>
      <c r="H311" s="81">
        <f>ROUND(G311*F311,2)</f>
        <v>0</v>
      </c>
    </row>
    <row r="312" spans="1:8" s="31" customFormat="1" ht="36" customHeight="1" x14ac:dyDescent="0.25">
      <c r="A312" s="82" t="s">
        <v>243</v>
      </c>
      <c r="B312" s="75" t="s">
        <v>664</v>
      </c>
      <c r="C312" s="76" t="s">
        <v>244</v>
      </c>
      <c r="D312" s="83" t="s">
        <v>242</v>
      </c>
      <c r="E312" s="78"/>
      <c r="F312" s="79"/>
      <c r="G312" s="84"/>
      <c r="H312" s="81"/>
    </row>
    <row r="313" spans="1:8" s="31" customFormat="1" ht="36" customHeight="1" x14ac:dyDescent="0.25">
      <c r="A313" s="82" t="s">
        <v>662</v>
      </c>
      <c r="B313" s="85" t="s">
        <v>29</v>
      </c>
      <c r="C313" s="76" t="s">
        <v>666</v>
      </c>
      <c r="D313" s="83" t="s">
        <v>663</v>
      </c>
      <c r="E313" s="78" t="s">
        <v>45</v>
      </c>
      <c r="F313" s="79">
        <v>50</v>
      </c>
      <c r="G313" s="80"/>
      <c r="H313" s="81">
        <f t="shared" ref="H313" si="47">ROUND(G313*F313,2)</f>
        <v>0</v>
      </c>
    </row>
    <row r="314" spans="1:8" s="31" customFormat="1" ht="36" customHeight="1" x14ac:dyDescent="0.25">
      <c r="A314" s="82" t="s">
        <v>103</v>
      </c>
      <c r="B314" s="75" t="s">
        <v>665</v>
      </c>
      <c r="C314" s="76" t="s">
        <v>47</v>
      </c>
      <c r="D314" s="83" t="s">
        <v>174</v>
      </c>
      <c r="E314" s="78"/>
      <c r="F314" s="79"/>
      <c r="G314" s="84"/>
      <c r="H314" s="81"/>
    </row>
    <row r="315" spans="1:8" s="31" customFormat="1" ht="36" customHeight="1" x14ac:dyDescent="0.25">
      <c r="A315" s="82" t="s">
        <v>324</v>
      </c>
      <c r="B315" s="85" t="s">
        <v>29</v>
      </c>
      <c r="C315" s="76" t="s">
        <v>594</v>
      </c>
      <c r="D315" s="83" t="s">
        <v>325</v>
      </c>
      <c r="E315" s="78"/>
      <c r="F315" s="79"/>
      <c r="G315" s="91"/>
      <c r="H315" s="81"/>
    </row>
    <row r="316" spans="1:8" s="31" customFormat="1" ht="36" customHeight="1" x14ac:dyDescent="0.25">
      <c r="A316" s="82" t="s">
        <v>380</v>
      </c>
      <c r="B316" s="101" t="s">
        <v>100</v>
      </c>
      <c r="C316" s="102" t="s">
        <v>336</v>
      </c>
      <c r="D316" s="77"/>
      <c r="E316" s="103" t="s">
        <v>45</v>
      </c>
      <c r="F316" s="104">
        <v>5</v>
      </c>
      <c r="G316" s="80"/>
      <c r="H316" s="91">
        <f>ROUND(G316*F316,2)</f>
        <v>0</v>
      </c>
    </row>
    <row r="317" spans="1:8" s="31" customFormat="1" ht="36" customHeight="1" x14ac:dyDescent="0.25">
      <c r="A317" s="82" t="s">
        <v>658</v>
      </c>
      <c r="B317" s="101" t="s">
        <v>101</v>
      </c>
      <c r="C317" s="102" t="s">
        <v>475</v>
      </c>
      <c r="D317" s="77"/>
      <c r="E317" s="103" t="s">
        <v>45</v>
      </c>
      <c r="F317" s="104">
        <v>25</v>
      </c>
      <c r="G317" s="80"/>
      <c r="H317" s="91">
        <f>ROUND(G317*F317,2)</f>
        <v>0</v>
      </c>
    </row>
    <row r="318" spans="1:8" s="31" customFormat="1" ht="36" customHeight="1" x14ac:dyDescent="0.25">
      <c r="A318" s="82" t="s">
        <v>175</v>
      </c>
      <c r="B318" s="85" t="s">
        <v>36</v>
      </c>
      <c r="C318" s="76" t="s">
        <v>368</v>
      </c>
      <c r="D318" s="83" t="s">
        <v>107</v>
      </c>
      <c r="E318" s="78" t="s">
        <v>45</v>
      </c>
      <c r="F318" s="79">
        <v>50</v>
      </c>
      <c r="G318" s="80"/>
      <c r="H318" s="81">
        <f t="shared" ref="H318" si="48">ROUND(G318*F318,2)</f>
        <v>0</v>
      </c>
    </row>
    <row r="319" spans="1:8" s="31" customFormat="1" ht="36" customHeight="1" x14ac:dyDescent="0.25">
      <c r="A319" s="82" t="s">
        <v>176</v>
      </c>
      <c r="B319" s="75" t="s">
        <v>667</v>
      </c>
      <c r="C319" s="76" t="s">
        <v>177</v>
      </c>
      <c r="D319" s="83" t="s">
        <v>215</v>
      </c>
      <c r="E319" s="78"/>
      <c r="F319" s="79"/>
      <c r="G319" s="91"/>
      <c r="H319" s="81"/>
    </row>
    <row r="320" spans="1:8" s="31" customFormat="1" ht="36" customHeight="1" x14ac:dyDescent="0.25">
      <c r="A320" s="82" t="s">
        <v>251</v>
      </c>
      <c r="B320" s="85" t="s">
        <v>29</v>
      </c>
      <c r="C320" s="76" t="s">
        <v>252</v>
      </c>
      <c r="D320" s="83"/>
      <c r="E320" s="78"/>
      <c r="F320" s="79"/>
      <c r="G320" s="91"/>
      <c r="H320" s="81"/>
    </row>
    <row r="321" spans="1:8" s="31" customFormat="1" ht="36" customHeight="1" x14ac:dyDescent="0.25">
      <c r="A321" s="82" t="s">
        <v>395</v>
      </c>
      <c r="B321" s="94" t="s">
        <v>100</v>
      </c>
      <c r="C321" s="76" t="s">
        <v>394</v>
      </c>
      <c r="D321" s="83"/>
      <c r="E321" s="78" t="s">
        <v>30</v>
      </c>
      <c r="F321" s="79">
        <v>45</v>
      </c>
      <c r="G321" s="80"/>
      <c r="H321" s="81">
        <f>ROUND(G321*F321,2)</f>
        <v>0</v>
      </c>
    </row>
    <row r="322" spans="1:8" s="31" customFormat="1" ht="36" customHeight="1" x14ac:dyDescent="0.25">
      <c r="A322" s="12"/>
      <c r="B322" s="68"/>
      <c r="C322" s="66" t="s">
        <v>19</v>
      </c>
      <c r="D322" s="62"/>
      <c r="E322" s="69"/>
      <c r="F322" s="63"/>
      <c r="G322" s="64"/>
      <c r="H322" s="65"/>
    </row>
    <row r="323" spans="1:8" s="31" customFormat="1" ht="36" customHeight="1" x14ac:dyDescent="0.25">
      <c r="A323" s="74" t="s">
        <v>72</v>
      </c>
      <c r="B323" s="75" t="s">
        <v>668</v>
      </c>
      <c r="C323" s="76" t="s">
        <v>73</v>
      </c>
      <c r="D323" s="83" t="s">
        <v>401</v>
      </c>
      <c r="E323" s="78"/>
      <c r="F323" s="92"/>
      <c r="G323" s="84"/>
      <c r="H323" s="93"/>
    </row>
    <row r="324" spans="1:8" s="31" customFormat="1" ht="45" x14ac:dyDescent="0.25">
      <c r="A324" s="74" t="s">
        <v>390</v>
      </c>
      <c r="B324" s="85" t="s">
        <v>29</v>
      </c>
      <c r="C324" s="76" t="s">
        <v>391</v>
      </c>
      <c r="D324" s="83"/>
      <c r="E324" s="78" t="s">
        <v>28</v>
      </c>
      <c r="F324" s="92">
        <v>215</v>
      </c>
      <c r="G324" s="80"/>
      <c r="H324" s="81">
        <f t="shared" ref="H324" si="49">ROUND(G324*F324,2)</f>
        <v>0</v>
      </c>
    </row>
    <row r="325" spans="1:8" s="31" customFormat="1" ht="36" customHeight="1" x14ac:dyDescent="0.25">
      <c r="A325" s="12"/>
      <c r="B325" s="68"/>
      <c r="C325" s="66" t="s">
        <v>20</v>
      </c>
      <c r="D325" s="62"/>
      <c r="E325" s="63"/>
      <c r="F325" s="63"/>
      <c r="G325" s="64"/>
      <c r="H325" s="65"/>
    </row>
    <row r="326" spans="1:8" s="31" customFormat="1" ht="36" customHeight="1" x14ac:dyDescent="0.25">
      <c r="A326" s="74" t="s">
        <v>50</v>
      </c>
      <c r="B326" s="75" t="s">
        <v>669</v>
      </c>
      <c r="C326" s="76" t="s">
        <v>51</v>
      </c>
      <c r="D326" s="83" t="s">
        <v>121</v>
      </c>
      <c r="E326" s="78" t="s">
        <v>45</v>
      </c>
      <c r="F326" s="92">
        <v>110</v>
      </c>
      <c r="G326" s="80"/>
      <c r="H326" s="81">
        <f>ROUND(G326*F326,2)</f>
        <v>0</v>
      </c>
    </row>
    <row r="327" spans="1:8" s="31" customFormat="1" ht="36" customHeight="1" x14ac:dyDescent="0.25">
      <c r="A327" s="12"/>
      <c r="B327" s="70"/>
      <c r="C327" s="66" t="s">
        <v>23</v>
      </c>
      <c r="D327" s="62"/>
      <c r="E327" s="69"/>
      <c r="F327" s="63"/>
      <c r="G327" s="64"/>
      <c r="H327" s="65"/>
    </row>
    <row r="328" spans="1:8" s="31" customFormat="1" ht="36" customHeight="1" x14ac:dyDescent="0.25">
      <c r="A328" s="82" t="s">
        <v>57</v>
      </c>
      <c r="B328" s="75" t="s">
        <v>670</v>
      </c>
      <c r="C328" s="76" t="s">
        <v>58</v>
      </c>
      <c r="D328" s="83" t="s">
        <v>370</v>
      </c>
      <c r="E328" s="78"/>
      <c r="F328" s="79"/>
      <c r="G328" s="84"/>
      <c r="H328" s="81"/>
    </row>
    <row r="329" spans="1:8" s="31" customFormat="1" ht="36" customHeight="1" x14ac:dyDescent="0.25">
      <c r="A329" s="82" t="s">
        <v>151</v>
      </c>
      <c r="B329" s="85" t="s">
        <v>29</v>
      </c>
      <c r="C329" s="76" t="s">
        <v>152</v>
      </c>
      <c r="D329" s="83"/>
      <c r="E329" s="78" t="s">
        <v>28</v>
      </c>
      <c r="F329" s="79">
        <v>5</v>
      </c>
      <c r="G329" s="80"/>
      <c r="H329" s="81">
        <f>ROUND(G329*F329,2)</f>
        <v>0</v>
      </c>
    </row>
    <row r="330" spans="1:8" s="31" customFormat="1" ht="36" customHeight="1" x14ac:dyDescent="0.25">
      <c r="A330" s="82" t="s">
        <v>59</v>
      </c>
      <c r="B330" s="85" t="s">
        <v>36</v>
      </c>
      <c r="C330" s="76" t="s">
        <v>153</v>
      </c>
      <c r="D330" s="83"/>
      <c r="E330" s="78" t="s">
        <v>28</v>
      </c>
      <c r="F330" s="79">
        <v>60</v>
      </c>
      <c r="G330" s="80"/>
      <c r="H330" s="81">
        <f>ROUND(G330*F330,2)</f>
        <v>0</v>
      </c>
    </row>
    <row r="331" spans="1:8" s="31" customFormat="1" ht="30" customHeight="1" thickBot="1" x14ac:dyDescent="0.3">
      <c r="A331" s="32"/>
      <c r="B331" s="27" t="str">
        <f>B293</f>
        <v>D</v>
      </c>
      <c r="C331" s="158" t="str">
        <f>C293</f>
        <v>BEAVERHILL BOULEVARD - FRONTAGE ROAD #956 TO #940 - MAJOR REHABILITATION</v>
      </c>
      <c r="D331" s="182"/>
      <c r="E331" s="182"/>
      <c r="F331" s="183"/>
      <c r="G331" s="32" t="s">
        <v>16</v>
      </c>
      <c r="H331" s="32">
        <f>SUM(H293:H330)</f>
        <v>0</v>
      </c>
    </row>
    <row r="332" spans="1:8" s="31" customFormat="1" ht="36" customHeight="1" thickTop="1" x14ac:dyDescent="0.25">
      <c r="A332" s="29"/>
      <c r="B332" s="28" t="s">
        <v>15</v>
      </c>
      <c r="C332" s="179" t="s">
        <v>407</v>
      </c>
      <c r="D332" s="180"/>
      <c r="E332" s="180"/>
      <c r="F332" s="181"/>
      <c r="G332" s="29"/>
      <c r="H332" s="30"/>
    </row>
    <row r="333" spans="1:8" s="31" customFormat="1" ht="36" customHeight="1" x14ac:dyDescent="0.25">
      <c r="A333" s="12"/>
      <c r="B333" s="60"/>
      <c r="C333" s="61" t="s">
        <v>18</v>
      </c>
      <c r="D333" s="62"/>
      <c r="E333" s="63" t="s">
        <v>1</v>
      </c>
      <c r="F333" s="63" t="s">
        <v>1</v>
      </c>
      <c r="G333" s="64" t="s">
        <v>1</v>
      </c>
      <c r="H333" s="65"/>
    </row>
    <row r="334" spans="1:8" s="31" customFormat="1" ht="36" customHeight="1" x14ac:dyDescent="0.25">
      <c r="A334" s="74" t="s">
        <v>82</v>
      </c>
      <c r="B334" s="75" t="s">
        <v>328</v>
      </c>
      <c r="C334" s="76" t="s">
        <v>83</v>
      </c>
      <c r="D334" s="77" t="s">
        <v>364</v>
      </c>
      <c r="E334" s="78" t="s">
        <v>26</v>
      </c>
      <c r="F334" s="79">
        <v>120</v>
      </c>
      <c r="G334" s="80"/>
      <c r="H334" s="81">
        <f t="shared" ref="H334:H335" si="50">ROUND(G334*F334,2)</f>
        <v>0</v>
      </c>
    </row>
    <row r="335" spans="1:8" s="31" customFormat="1" ht="36" customHeight="1" x14ac:dyDescent="0.25">
      <c r="A335" s="90" t="s">
        <v>84</v>
      </c>
      <c r="B335" s="75" t="s">
        <v>329</v>
      </c>
      <c r="C335" s="76" t="s">
        <v>85</v>
      </c>
      <c r="D335" s="77" t="s">
        <v>438</v>
      </c>
      <c r="E335" s="78" t="s">
        <v>28</v>
      </c>
      <c r="F335" s="79">
        <v>325</v>
      </c>
      <c r="G335" s="80"/>
      <c r="H335" s="81">
        <f t="shared" si="50"/>
        <v>0</v>
      </c>
    </row>
    <row r="336" spans="1:8" s="31" customFormat="1" ht="36" customHeight="1" x14ac:dyDescent="0.25">
      <c r="A336" s="90" t="s">
        <v>86</v>
      </c>
      <c r="B336" s="75" t="s">
        <v>330</v>
      </c>
      <c r="C336" s="76" t="s">
        <v>371</v>
      </c>
      <c r="D336" s="77" t="s">
        <v>438</v>
      </c>
      <c r="E336" s="78"/>
      <c r="F336" s="79"/>
      <c r="G336" s="84"/>
      <c r="H336" s="81"/>
    </row>
    <row r="337" spans="1:8" s="31" customFormat="1" ht="36" customHeight="1" x14ac:dyDescent="0.25">
      <c r="A337" s="90" t="s">
        <v>439</v>
      </c>
      <c r="B337" s="85" t="s">
        <v>29</v>
      </c>
      <c r="C337" s="76" t="s">
        <v>440</v>
      </c>
      <c r="D337" s="83" t="s">
        <v>1</v>
      </c>
      <c r="E337" s="78" t="s">
        <v>30</v>
      </c>
      <c r="F337" s="79">
        <v>75</v>
      </c>
      <c r="G337" s="80"/>
      <c r="H337" s="81">
        <f t="shared" ref="H337" si="51">ROUND(G337*F337,2)</f>
        <v>0</v>
      </c>
    </row>
    <row r="338" spans="1:8" s="31" customFormat="1" ht="36" customHeight="1" x14ac:dyDescent="0.25">
      <c r="A338" s="90" t="s">
        <v>31</v>
      </c>
      <c r="B338" s="75" t="s">
        <v>331</v>
      </c>
      <c r="C338" s="76" t="s">
        <v>32</v>
      </c>
      <c r="D338" s="77" t="s">
        <v>364</v>
      </c>
      <c r="E338" s="78"/>
      <c r="F338" s="79"/>
      <c r="G338" s="84"/>
      <c r="H338" s="81"/>
    </row>
    <row r="339" spans="1:8" s="31" customFormat="1" ht="36" customHeight="1" x14ac:dyDescent="0.25">
      <c r="A339" s="90" t="s">
        <v>374</v>
      </c>
      <c r="B339" s="85" t="s">
        <v>29</v>
      </c>
      <c r="C339" s="76" t="s">
        <v>375</v>
      </c>
      <c r="D339" s="83" t="s">
        <v>1</v>
      </c>
      <c r="E339" s="78" t="s">
        <v>26</v>
      </c>
      <c r="F339" s="79">
        <v>90</v>
      </c>
      <c r="G339" s="80"/>
      <c r="H339" s="81">
        <f t="shared" ref="H339:H342" si="52">ROUND(G339*F339,2)</f>
        <v>0</v>
      </c>
    </row>
    <row r="340" spans="1:8" s="31" customFormat="1" ht="36" customHeight="1" x14ac:dyDescent="0.25">
      <c r="A340" s="74" t="s">
        <v>33</v>
      </c>
      <c r="B340" s="75" t="s">
        <v>332</v>
      </c>
      <c r="C340" s="76" t="s">
        <v>34</v>
      </c>
      <c r="D340" s="77" t="s">
        <v>364</v>
      </c>
      <c r="E340" s="78" t="s">
        <v>28</v>
      </c>
      <c r="F340" s="79">
        <v>1400</v>
      </c>
      <c r="G340" s="80"/>
      <c r="H340" s="81">
        <f t="shared" ref="H340" si="53">ROUND(G340*F340,2)</f>
        <v>0</v>
      </c>
    </row>
    <row r="341" spans="1:8" s="31" customFormat="1" ht="36" customHeight="1" x14ac:dyDescent="0.25">
      <c r="A341" s="90" t="s">
        <v>90</v>
      </c>
      <c r="B341" s="75" t="s">
        <v>333</v>
      </c>
      <c r="C341" s="76" t="s">
        <v>376</v>
      </c>
      <c r="D341" s="77" t="s">
        <v>377</v>
      </c>
      <c r="E341" s="78"/>
      <c r="F341" s="79"/>
      <c r="G341" s="91"/>
      <c r="H341" s="81">
        <f t="shared" si="52"/>
        <v>0</v>
      </c>
    </row>
    <row r="342" spans="1:8" s="31" customFormat="1" ht="36" customHeight="1" x14ac:dyDescent="0.25">
      <c r="A342" s="90" t="s">
        <v>378</v>
      </c>
      <c r="B342" s="85" t="s">
        <v>29</v>
      </c>
      <c r="C342" s="76" t="s">
        <v>379</v>
      </c>
      <c r="D342" s="83" t="s">
        <v>1</v>
      </c>
      <c r="E342" s="78" t="s">
        <v>28</v>
      </c>
      <c r="F342" s="79">
        <v>325</v>
      </c>
      <c r="G342" s="80"/>
      <c r="H342" s="81">
        <f t="shared" si="52"/>
        <v>0</v>
      </c>
    </row>
    <row r="343" spans="1:8" s="31" customFormat="1" ht="36" customHeight="1" x14ac:dyDescent="0.25">
      <c r="A343" s="12"/>
      <c r="B343" s="60"/>
      <c r="C343" s="66" t="s">
        <v>357</v>
      </c>
      <c r="D343" s="62"/>
      <c r="E343" s="67"/>
      <c r="F343" s="62"/>
      <c r="G343" s="64"/>
      <c r="H343" s="65"/>
    </row>
    <row r="344" spans="1:8" s="31" customFormat="1" ht="36" customHeight="1" x14ac:dyDescent="0.25">
      <c r="A344" s="82" t="s">
        <v>61</v>
      </c>
      <c r="B344" s="75" t="s">
        <v>334</v>
      </c>
      <c r="C344" s="76" t="s">
        <v>62</v>
      </c>
      <c r="D344" s="77" t="s">
        <v>364</v>
      </c>
      <c r="E344" s="78"/>
      <c r="F344" s="79"/>
      <c r="G344" s="84"/>
      <c r="H344" s="81"/>
    </row>
    <row r="345" spans="1:8" s="31" customFormat="1" ht="36" customHeight="1" x14ac:dyDescent="0.25">
      <c r="A345" s="82" t="s">
        <v>63</v>
      </c>
      <c r="B345" s="85" t="s">
        <v>29</v>
      </c>
      <c r="C345" s="76" t="s">
        <v>64</v>
      </c>
      <c r="D345" s="83" t="s">
        <v>1</v>
      </c>
      <c r="E345" s="78" t="s">
        <v>28</v>
      </c>
      <c r="F345" s="79">
        <v>1000</v>
      </c>
      <c r="G345" s="80"/>
      <c r="H345" s="81">
        <f>ROUND(G345*F345,2)</f>
        <v>0</v>
      </c>
    </row>
    <row r="346" spans="1:8" s="31" customFormat="1" ht="36" customHeight="1" x14ac:dyDescent="0.25">
      <c r="A346" s="82" t="s">
        <v>167</v>
      </c>
      <c r="B346" s="85" t="s">
        <v>36</v>
      </c>
      <c r="C346" s="76" t="s">
        <v>168</v>
      </c>
      <c r="D346" s="83" t="s">
        <v>1</v>
      </c>
      <c r="E346" s="78" t="s">
        <v>28</v>
      </c>
      <c r="F346" s="79">
        <v>50</v>
      </c>
      <c r="G346" s="80"/>
      <c r="H346" s="81">
        <f>ROUND(G346*F346,2)</f>
        <v>0</v>
      </c>
    </row>
    <row r="347" spans="1:8" s="31" customFormat="1" ht="36" customHeight="1" x14ac:dyDescent="0.25">
      <c r="A347" s="82" t="s">
        <v>414</v>
      </c>
      <c r="B347" s="75" t="s">
        <v>335</v>
      </c>
      <c r="C347" s="76" t="s">
        <v>415</v>
      </c>
      <c r="D347" s="83" t="s">
        <v>169</v>
      </c>
      <c r="E347" s="78"/>
      <c r="F347" s="79"/>
      <c r="G347" s="84"/>
      <c r="H347" s="81"/>
    </row>
    <row r="348" spans="1:8" s="31" customFormat="1" ht="36" customHeight="1" x14ac:dyDescent="0.25">
      <c r="A348" s="82" t="s">
        <v>416</v>
      </c>
      <c r="B348" s="85" t="s">
        <v>29</v>
      </c>
      <c r="C348" s="76" t="s">
        <v>417</v>
      </c>
      <c r="D348" s="83" t="s">
        <v>1</v>
      </c>
      <c r="E348" s="78" t="s">
        <v>28</v>
      </c>
      <c r="F348" s="79">
        <v>130</v>
      </c>
      <c r="G348" s="80"/>
      <c r="H348" s="81">
        <f>ROUND(G348*F348,2)</f>
        <v>0</v>
      </c>
    </row>
    <row r="349" spans="1:8" s="31" customFormat="1" ht="36" customHeight="1" x14ac:dyDescent="0.25">
      <c r="A349" s="82" t="s">
        <v>418</v>
      </c>
      <c r="B349" s="75" t="s">
        <v>556</v>
      </c>
      <c r="C349" s="76" t="s">
        <v>419</v>
      </c>
      <c r="D349" s="83" t="s">
        <v>169</v>
      </c>
      <c r="E349" s="78"/>
      <c r="F349" s="79"/>
      <c r="G349" s="84"/>
      <c r="H349" s="81"/>
    </row>
    <row r="350" spans="1:8" s="31" customFormat="1" ht="36" customHeight="1" x14ac:dyDescent="0.25">
      <c r="A350" s="82" t="s">
        <v>420</v>
      </c>
      <c r="B350" s="85" t="s">
        <v>29</v>
      </c>
      <c r="C350" s="76" t="s">
        <v>421</v>
      </c>
      <c r="D350" s="83" t="s">
        <v>1</v>
      </c>
      <c r="E350" s="78" t="s">
        <v>28</v>
      </c>
      <c r="F350" s="79">
        <v>5</v>
      </c>
      <c r="G350" s="80"/>
      <c r="H350" s="81">
        <f t="shared" ref="H350:H353" si="54">ROUND(G350*F350,2)</f>
        <v>0</v>
      </c>
    </row>
    <row r="351" spans="1:8" s="31" customFormat="1" ht="36" customHeight="1" x14ac:dyDescent="0.25">
      <c r="A351" s="82" t="s">
        <v>422</v>
      </c>
      <c r="B351" s="85" t="s">
        <v>36</v>
      </c>
      <c r="C351" s="76" t="s">
        <v>423</v>
      </c>
      <c r="D351" s="83" t="s">
        <v>1</v>
      </c>
      <c r="E351" s="78" t="s">
        <v>28</v>
      </c>
      <c r="F351" s="79">
        <v>150</v>
      </c>
      <c r="G351" s="80"/>
      <c r="H351" s="81">
        <f t="shared" si="54"/>
        <v>0</v>
      </c>
    </row>
    <row r="352" spans="1:8" s="31" customFormat="1" ht="36" customHeight="1" x14ac:dyDescent="0.25">
      <c r="A352" s="82" t="s">
        <v>424</v>
      </c>
      <c r="B352" s="85" t="s">
        <v>46</v>
      </c>
      <c r="C352" s="76" t="s">
        <v>425</v>
      </c>
      <c r="D352" s="83" t="s">
        <v>1</v>
      </c>
      <c r="E352" s="78" t="s">
        <v>28</v>
      </c>
      <c r="F352" s="79">
        <v>5</v>
      </c>
      <c r="G352" s="80"/>
      <c r="H352" s="81">
        <f t="shared" si="54"/>
        <v>0</v>
      </c>
    </row>
    <row r="353" spans="1:8" s="31" customFormat="1" ht="36" customHeight="1" x14ac:dyDescent="0.25">
      <c r="A353" s="82" t="s">
        <v>426</v>
      </c>
      <c r="B353" s="85" t="s">
        <v>56</v>
      </c>
      <c r="C353" s="76" t="s">
        <v>427</v>
      </c>
      <c r="D353" s="83" t="s">
        <v>1</v>
      </c>
      <c r="E353" s="78" t="s">
        <v>28</v>
      </c>
      <c r="F353" s="79">
        <v>20</v>
      </c>
      <c r="G353" s="80"/>
      <c r="H353" s="81">
        <f t="shared" si="54"/>
        <v>0</v>
      </c>
    </row>
    <row r="354" spans="1:8" s="31" customFormat="1" ht="36" customHeight="1" x14ac:dyDescent="0.25">
      <c r="A354" s="82" t="s">
        <v>226</v>
      </c>
      <c r="B354" s="75" t="s">
        <v>557</v>
      </c>
      <c r="C354" s="76" t="s">
        <v>227</v>
      </c>
      <c r="D354" s="83" t="s">
        <v>169</v>
      </c>
      <c r="E354" s="78"/>
      <c r="F354" s="79"/>
      <c r="G354" s="84"/>
      <c r="H354" s="81"/>
    </row>
    <row r="355" spans="1:8" s="31" customFormat="1" ht="36" customHeight="1" x14ac:dyDescent="0.25">
      <c r="A355" s="82" t="s">
        <v>428</v>
      </c>
      <c r="B355" s="85" t="s">
        <v>29</v>
      </c>
      <c r="C355" s="76" t="s">
        <v>429</v>
      </c>
      <c r="D355" s="83" t="s">
        <v>1</v>
      </c>
      <c r="E355" s="78" t="s">
        <v>28</v>
      </c>
      <c r="F355" s="79">
        <v>730</v>
      </c>
      <c r="G355" s="80"/>
      <c r="H355" s="81">
        <f>ROUND(G355*F355,2)</f>
        <v>0</v>
      </c>
    </row>
    <row r="356" spans="1:8" s="31" customFormat="1" ht="36" customHeight="1" x14ac:dyDescent="0.25">
      <c r="A356" s="82" t="s">
        <v>228</v>
      </c>
      <c r="B356" s="86" t="s">
        <v>447</v>
      </c>
      <c r="C356" s="76" t="s">
        <v>229</v>
      </c>
      <c r="D356" s="83" t="s">
        <v>169</v>
      </c>
      <c r="E356" s="78"/>
      <c r="F356" s="79"/>
      <c r="G356" s="84"/>
      <c r="H356" s="81"/>
    </row>
    <row r="357" spans="1:8" s="31" customFormat="1" ht="36" customHeight="1" x14ac:dyDescent="0.25">
      <c r="A357" s="82" t="s">
        <v>430</v>
      </c>
      <c r="B357" s="85" t="s">
        <v>29</v>
      </c>
      <c r="C357" s="76" t="s">
        <v>431</v>
      </c>
      <c r="D357" s="83" t="s">
        <v>1</v>
      </c>
      <c r="E357" s="78" t="s">
        <v>28</v>
      </c>
      <c r="F357" s="79">
        <v>10</v>
      </c>
      <c r="G357" s="80"/>
      <c r="H357" s="81">
        <f t="shared" ref="H357:H360" si="55">ROUND(G357*F357,2)</f>
        <v>0</v>
      </c>
    </row>
    <row r="358" spans="1:8" s="31" customFormat="1" ht="36" customHeight="1" x14ac:dyDescent="0.25">
      <c r="A358" s="82" t="s">
        <v>432</v>
      </c>
      <c r="B358" s="85" t="s">
        <v>36</v>
      </c>
      <c r="C358" s="76" t="s">
        <v>433</v>
      </c>
      <c r="D358" s="83" t="s">
        <v>1</v>
      </c>
      <c r="E358" s="78" t="s">
        <v>28</v>
      </c>
      <c r="F358" s="79">
        <v>850</v>
      </c>
      <c r="G358" s="80"/>
      <c r="H358" s="81">
        <f t="shared" si="55"/>
        <v>0</v>
      </c>
    </row>
    <row r="359" spans="1:8" s="31" customFormat="1" ht="36" customHeight="1" x14ac:dyDescent="0.25">
      <c r="A359" s="82" t="s">
        <v>434</v>
      </c>
      <c r="B359" s="85" t="s">
        <v>46</v>
      </c>
      <c r="C359" s="76" t="s">
        <v>435</v>
      </c>
      <c r="D359" s="83" t="s">
        <v>1</v>
      </c>
      <c r="E359" s="78" t="s">
        <v>28</v>
      </c>
      <c r="F359" s="79">
        <v>15</v>
      </c>
      <c r="G359" s="80"/>
      <c r="H359" s="81">
        <f t="shared" si="55"/>
        <v>0</v>
      </c>
    </row>
    <row r="360" spans="1:8" s="31" customFormat="1" ht="36" customHeight="1" x14ac:dyDescent="0.25">
      <c r="A360" s="82" t="s">
        <v>436</v>
      </c>
      <c r="B360" s="85" t="s">
        <v>56</v>
      </c>
      <c r="C360" s="76" t="s">
        <v>437</v>
      </c>
      <c r="D360" s="83" t="s">
        <v>1</v>
      </c>
      <c r="E360" s="78" t="s">
        <v>28</v>
      </c>
      <c r="F360" s="79">
        <v>90</v>
      </c>
      <c r="G360" s="80"/>
      <c r="H360" s="81">
        <f t="shared" si="55"/>
        <v>0</v>
      </c>
    </row>
    <row r="361" spans="1:8" s="31" customFormat="1" ht="36" customHeight="1" x14ac:dyDescent="0.25">
      <c r="A361" s="82" t="s">
        <v>37</v>
      </c>
      <c r="B361" s="75" t="s">
        <v>558</v>
      </c>
      <c r="C361" s="76" t="s">
        <v>38</v>
      </c>
      <c r="D361" s="83" t="s">
        <v>169</v>
      </c>
      <c r="E361" s="78"/>
      <c r="F361" s="79"/>
      <c r="G361" s="84"/>
      <c r="H361" s="81"/>
    </row>
    <row r="362" spans="1:8" s="31" customFormat="1" ht="36" customHeight="1" x14ac:dyDescent="0.25">
      <c r="A362" s="82" t="s">
        <v>39</v>
      </c>
      <c r="B362" s="85" t="s">
        <v>29</v>
      </c>
      <c r="C362" s="76" t="s">
        <v>40</v>
      </c>
      <c r="D362" s="83" t="s">
        <v>1</v>
      </c>
      <c r="E362" s="78" t="s">
        <v>35</v>
      </c>
      <c r="F362" s="79">
        <v>1930</v>
      </c>
      <c r="G362" s="80"/>
      <c r="H362" s="81">
        <f>ROUND(G362*F362,2)</f>
        <v>0</v>
      </c>
    </row>
    <row r="363" spans="1:8" s="31" customFormat="1" ht="36" customHeight="1" x14ac:dyDescent="0.25">
      <c r="A363" s="82" t="s">
        <v>41</v>
      </c>
      <c r="B363" s="75" t="s">
        <v>449</v>
      </c>
      <c r="C363" s="76" t="s">
        <v>42</v>
      </c>
      <c r="D363" s="83" t="s">
        <v>169</v>
      </c>
      <c r="E363" s="78"/>
      <c r="F363" s="79"/>
      <c r="G363" s="84"/>
      <c r="H363" s="81"/>
    </row>
    <row r="364" spans="1:8" s="31" customFormat="1" ht="36" customHeight="1" x14ac:dyDescent="0.25">
      <c r="A364" s="87" t="s">
        <v>170</v>
      </c>
      <c r="B364" s="88" t="s">
        <v>29</v>
      </c>
      <c r="C364" s="89" t="s">
        <v>171</v>
      </c>
      <c r="D364" s="88" t="s">
        <v>1</v>
      </c>
      <c r="E364" s="88" t="s">
        <v>35</v>
      </c>
      <c r="F364" s="79">
        <v>160</v>
      </c>
      <c r="G364" s="80"/>
      <c r="H364" s="81">
        <f>ROUND(G364*F364,2)</f>
        <v>0</v>
      </c>
    </row>
    <row r="365" spans="1:8" s="31" customFormat="1" ht="36" customHeight="1" x14ac:dyDescent="0.25">
      <c r="A365" s="82" t="s">
        <v>43</v>
      </c>
      <c r="B365" s="85" t="s">
        <v>36</v>
      </c>
      <c r="C365" s="76" t="s">
        <v>44</v>
      </c>
      <c r="D365" s="83" t="s">
        <v>1</v>
      </c>
      <c r="E365" s="78" t="s">
        <v>35</v>
      </c>
      <c r="F365" s="79">
        <v>2600</v>
      </c>
      <c r="G365" s="80"/>
      <c r="H365" s="81">
        <f>ROUND(G365*F365,2)</f>
        <v>0</v>
      </c>
    </row>
    <row r="366" spans="1:8" s="31" customFormat="1" ht="36" customHeight="1" x14ac:dyDescent="0.25">
      <c r="A366" s="82" t="s">
        <v>154</v>
      </c>
      <c r="B366" s="75" t="s">
        <v>559</v>
      </c>
      <c r="C366" s="76" t="s">
        <v>155</v>
      </c>
      <c r="D366" s="83" t="s">
        <v>98</v>
      </c>
      <c r="E366" s="78"/>
      <c r="F366" s="79"/>
      <c r="G366" s="84"/>
      <c r="H366" s="81"/>
    </row>
    <row r="367" spans="1:8" s="31" customFormat="1" ht="36" customHeight="1" x14ac:dyDescent="0.25">
      <c r="A367" s="82" t="s">
        <v>441</v>
      </c>
      <c r="B367" s="85" t="s">
        <v>29</v>
      </c>
      <c r="C367" s="76" t="s">
        <v>442</v>
      </c>
      <c r="D367" s="83" t="s">
        <v>1</v>
      </c>
      <c r="E367" s="78" t="s">
        <v>28</v>
      </c>
      <c r="F367" s="79">
        <v>860</v>
      </c>
      <c r="G367" s="80"/>
      <c r="H367" s="81">
        <f t="shared" ref="H367" si="56">ROUND(G367*F367,2)</f>
        <v>0</v>
      </c>
    </row>
    <row r="368" spans="1:8" s="31" customFormat="1" ht="36" customHeight="1" x14ac:dyDescent="0.25">
      <c r="A368" s="82" t="s">
        <v>460</v>
      </c>
      <c r="B368" s="75" t="s">
        <v>560</v>
      </c>
      <c r="C368" s="76" t="s">
        <v>461</v>
      </c>
      <c r="D368" s="83" t="s">
        <v>462</v>
      </c>
      <c r="E368" s="78"/>
      <c r="F368" s="79"/>
      <c r="G368" s="84"/>
      <c r="H368" s="81"/>
    </row>
    <row r="369" spans="1:8" s="31" customFormat="1" ht="36" customHeight="1" x14ac:dyDescent="0.25">
      <c r="A369" s="82" t="s">
        <v>463</v>
      </c>
      <c r="B369" s="85" t="s">
        <v>29</v>
      </c>
      <c r="C369" s="76" t="s">
        <v>505</v>
      </c>
      <c r="D369" s="83" t="s">
        <v>235</v>
      </c>
      <c r="E369" s="78" t="s">
        <v>28</v>
      </c>
      <c r="F369" s="79">
        <v>860</v>
      </c>
      <c r="G369" s="80"/>
      <c r="H369" s="81">
        <f t="shared" ref="H369" si="57">ROUND(G369*F369,2)</f>
        <v>0</v>
      </c>
    </row>
    <row r="370" spans="1:8" s="31" customFormat="1" ht="36" customHeight="1" x14ac:dyDescent="0.25">
      <c r="A370" s="82" t="s">
        <v>232</v>
      </c>
      <c r="B370" s="75" t="s">
        <v>451</v>
      </c>
      <c r="C370" s="76" t="s">
        <v>233</v>
      </c>
      <c r="D370" s="83" t="s">
        <v>462</v>
      </c>
      <c r="E370" s="78"/>
      <c r="F370" s="79"/>
      <c r="G370" s="84"/>
      <c r="H370" s="81"/>
    </row>
    <row r="371" spans="1:8" s="31" customFormat="1" ht="36" customHeight="1" x14ac:dyDescent="0.25">
      <c r="A371" s="82" t="s">
        <v>234</v>
      </c>
      <c r="B371" s="85" t="s">
        <v>29</v>
      </c>
      <c r="C371" s="76" t="s">
        <v>367</v>
      </c>
      <c r="D371" s="83" t="s">
        <v>235</v>
      </c>
      <c r="E371" s="78"/>
      <c r="F371" s="79"/>
      <c r="G371" s="84"/>
      <c r="H371" s="81"/>
    </row>
    <row r="372" spans="1:8" s="31" customFormat="1" ht="36" customHeight="1" x14ac:dyDescent="0.25">
      <c r="A372" s="82" t="s">
        <v>236</v>
      </c>
      <c r="B372" s="94" t="s">
        <v>100</v>
      </c>
      <c r="C372" s="76" t="s">
        <v>237</v>
      </c>
      <c r="D372" s="83"/>
      <c r="E372" s="78" t="s">
        <v>28</v>
      </c>
      <c r="F372" s="79">
        <v>60</v>
      </c>
      <c r="G372" s="80"/>
      <c r="H372" s="81">
        <f>ROUND(G372*F372,2)</f>
        <v>0</v>
      </c>
    </row>
    <row r="373" spans="1:8" s="31" customFormat="1" ht="36" customHeight="1" x14ac:dyDescent="0.25">
      <c r="A373" s="82" t="s">
        <v>238</v>
      </c>
      <c r="B373" s="94" t="s">
        <v>101</v>
      </c>
      <c r="C373" s="76" t="s">
        <v>239</v>
      </c>
      <c r="D373" s="83"/>
      <c r="E373" s="78" t="s">
        <v>28</v>
      </c>
      <c r="F373" s="79">
        <v>125</v>
      </c>
      <c r="G373" s="80"/>
      <c r="H373" s="81">
        <f>ROUND(G373*F373,2)</f>
        <v>0</v>
      </c>
    </row>
    <row r="374" spans="1:8" s="31" customFormat="1" ht="36" customHeight="1" x14ac:dyDescent="0.25">
      <c r="A374" s="82" t="s">
        <v>272</v>
      </c>
      <c r="B374" s="94" t="s">
        <v>102</v>
      </c>
      <c r="C374" s="76" t="s">
        <v>273</v>
      </c>
      <c r="D374" s="83" t="s">
        <v>1</v>
      </c>
      <c r="E374" s="78" t="s">
        <v>28</v>
      </c>
      <c r="F374" s="79">
        <v>425</v>
      </c>
      <c r="G374" s="80"/>
      <c r="H374" s="81">
        <f>ROUND(G374*F374,2)</f>
        <v>0</v>
      </c>
    </row>
    <row r="375" spans="1:8" s="31" customFormat="1" ht="36" customHeight="1" x14ac:dyDescent="0.25">
      <c r="A375" s="82" t="s">
        <v>240</v>
      </c>
      <c r="B375" s="75" t="s">
        <v>561</v>
      </c>
      <c r="C375" s="76" t="s">
        <v>241</v>
      </c>
      <c r="D375" s="83" t="s">
        <v>242</v>
      </c>
      <c r="E375" s="78"/>
      <c r="F375" s="79"/>
      <c r="G375" s="84"/>
      <c r="H375" s="81"/>
    </row>
    <row r="376" spans="1:8" s="31" customFormat="1" ht="36" customHeight="1" x14ac:dyDescent="0.25">
      <c r="A376" s="82" t="s">
        <v>464</v>
      </c>
      <c r="B376" s="85" t="s">
        <v>29</v>
      </c>
      <c r="C376" s="76" t="s">
        <v>465</v>
      </c>
      <c r="D376" s="83" t="s">
        <v>1</v>
      </c>
      <c r="E376" s="78" t="s">
        <v>45</v>
      </c>
      <c r="F376" s="79">
        <v>50</v>
      </c>
      <c r="G376" s="80"/>
      <c r="H376" s="81">
        <f t="shared" ref="H376:H378" si="58">ROUND(G376*F376,2)</f>
        <v>0</v>
      </c>
    </row>
    <row r="377" spans="1:8" s="31" customFormat="1" ht="36" customHeight="1" x14ac:dyDescent="0.25">
      <c r="A377" s="82" t="s">
        <v>466</v>
      </c>
      <c r="B377" s="85" t="s">
        <v>36</v>
      </c>
      <c r="C377" s="76" t="s">
        <v>682</v>
      </c>
      <c r="D377" s="83"/>
      <c r="E377" s="78" t="s">
        <v>45</v>
      </c>
      <c r="F377" s="79">
        <v>20</v>
      </c>
      <c r="G377" s="80"/>
      <c r="H377" s="81">
        <f t="shared" si="58"/>
        <v>0</v>
      </c>
    </row>
    <row r="378" spans="1:8" s="31" customFormat="1" ht="36" customHeight="1" x14ac:dyDescent="0.25">
      <c r="A378" s="82" t="s">
        <v>467</v>
      </c>
      <c r="B378" s="85" t="s">
        <v>46</v>
      </c>
      <c r="C378" s="76" t="s">
        <v>468</v>
      </c>
      <c r="D378" s="83" t="s">
        <v>1</v>
      </c>
      <c r="E378" s="78" t="s">
        <v>45</v>
      </c>
      <c r="F378" s="79">
        <v>10</v>
      </c>
      <c r="G378" s="80"/>
      <c r="H378" s="81">
        <f t="shared" si="58"/>
        <v>0</v>
      </c>
    </row>
    <row r="379" spans="1:8" s="31" customFormat="1" ht="36" customHeight="1" x14ac:dyDescent="0.25">
      <c r="A379" s="82" t="s">
        <v>243</v>
      </c>
      <c r="B379" s="75" t="s">
        <v>562</v>
      </c>
      <c r="C379" s="76" t="s">
        <v>244</v>
      </c>
      <c r="D379" s="83" t="s">
        <v>242</v>
      </c>
      <c r="E379" s="78"/>
      <c r="F379" s="79"/>
      <c r="G379" s="84"/>
      <c r="H379" s="81"/>
    </row>
    <row r="380" spans="1:8" s="31" customFormat="1" ht="36" customHeight="1" x14ac:dyDescent="0.25">
      <c r="A380" s="82" t="s">
        <v>245</v>
      </c>
      <c r="B380" s="85" t="s">
        <v>29</v>
      </c>
      <c r="C380" s="76" t="s">
        <v>386</v>
      </c>
      <c r="D380" s="83" t="s">
        <v>117</v>
      </c>
      <c r="E380" s="78" t="s">
        <v>45</v>
      </c>
      <c r="F380" s="79">
        <v>190</v>
      </c>
      <c r="G380" s="80"/>
      <c r="H380" s="81">
        <f t="shared" ref="H380:H385" si="59">ROUND(G380*F380,2)</f>
        <v>0</v>
      </c>
    </row>
    <row r="381" spans="1:8" s="31" customFormat="1" ht="36" customHeight="1" x14ac:dyDescent="0.25">
      <c r="A381" s="82" t="s">
        <v>245</v>
      </c>
      <c r="B381" s="85" t="s">
        <v>36</v>
      </c>
      <c r="C381" s="76" t="s">
        <v>594</v>
      </c>
      <c r="D381" s="83" t="s">
        <v>117</v>
      </c>
      <c r="E381" s="78" t="s">
        <v>45</v>
      </c>
      <c r="F381" s="79">
        <v>380</v>
      </c>
      <c r="G381" s="80"/>
      <c r="H381" s="81">
        <f t="shared" si="59"/>
        <v>0</v>
      </c>
    </row>
    <row r="382" spans="1:8" s="31" customFormat="1" ht="36" customHeight="1" x14ac:dyDescent="0.25">
      <c r="A382" s="82" t="s">
        <v>246</v>
      </c>
      <c r="B382" s="85" t="s">
        <v>46</v>
      </c>
      <c r="C382" s="76" t="s">
        <v>595</v>
      </c>
      <c r="D382" s="83" t="s">
        <v>106</v>
      </c>
      <c r="E382" s="78" t="s">
        <v>45</v>
      </c>
      <c r="F382" s="79">
        <v>30</v>
      </c>
      <c r="G382" s="80"/>
      <c r="H382" s="81">
        <f t="shared" si="59"/>
        <v>0</v>
      </c>
    </row>
    <row r="383" spans="1:8" s="31" customFormat="1" ht="36" customHeight="1" x14ac:dyDescent="0.25">
      <c r="A383" s="82" t="s">
        <v>246</v>
      </c>
      <c r="B383" s="85" t="s">
        <v>56</v>
      </c>
      <c r="C383" s="76" t="s">
        <v>596</v>
      </c>
      <c r="D383" s="83" t="s">
        <v>106</v>
      </c>
      <c r="E383" s="78" t="s">
        <v>45</v>
      </c>
      <c r="F383" s="79">
        <v>25</v>
      </c>
      <c r="G383" s="80"/>
      <c r="H383" s="81">
        <f t="shared" si="59"/>
        <v>0</v>
      </c>
    </row>
    <row r="384" spans="1:8" s="31" customFormat="1" ht="36" customHeight="1" x14ac:dyDescent="0.25">
      <c r="A384" s="82" t="s">
        <v>469</v>
      </c>
      <c r="B384" s="85" t="s">
        <v>60</v>
      </c>
      <c r="C384" s="76" t="s">
        <v>368</v>
      </c>
      <c r="D384" s="83" t="s">
        <v>470</v>
      </c>
      <c r="E384" s="78" t="s">
        <v>45</v>
      </c>
      <c r="F384" s="79">
        <v>65</v>
      </c>
      <c r="G384" s="80"/>
      <c r="H384" s="81">
        <f t="shared" si="59"/>
        <v>0</v>
      </c>
    </row>
    <row r="385" spans="1:8" s="31" customFormat="1" ht="36" customHeight="1" x14ac:dyDescent="0.25">
      <c r="A385" s="82" t="s">
        <v>582</v>
      </c>
      <c r="B385" s="85" t="s">
        <v>118</v>
      </c>
      <c r="C385" s="76" t="s">
        <v>597</v>
      </c>
      <c r="D385" s="83" t="s">
        <v>247</v>
      </c>
      <c r="E385" s="78" t="s">
        <v>45</v>
      </c>
      <c r="F385" s="79">
        <v>10</v>
      </c>
      <c r="G385" s="80"/>
      <c r="H385" s="81">
        <f t="shared" si="59"/>
        <v>0</v>
      </c>
    </row>
    <row r="386" spans="1:8" s="31" customFormat="1" ht="36" customHeight="1" x14ac:dyDescent="0.25">
      <c r="A386" s="82" t="s">
        <v>103</v>
      </c>
      <c r="B386" s="75" t="s">
        <v>563</v>
      </c>
      <c r="C386" s="76" t="s">
        <v>47</v>
      </c>
      <c r="D386" s="83" t="s">
        <v>174</v>
      </c>
      <c r="E386" s="78"/>
      <c r="F386" s="79"/>
      <c r="G386" s="84"/>
      <c r="H386" s="81"/>
    </row>
    <row r="387" spans="1:8" s="31" customFormat="1" ht="36" customHeight="1" x14ac:dyDescent="0.25">
      <c r="A387" s="82" t="s">
        <v>324</v>
      </c>
      <c r="B387" s="85" t="s">
        <v>29</v>
      </c>
      <c r="C387" s="76" t="s">
        <v>386</v>
      </c>
      <c r="D387" s="83" t="s">
        <v>325</v>
      </c>
      <c r="E387" s="78"/>
      <c r="F387" s="79"/>
      <c r="G387" s="91"/>
      <c r="H387" s="81"/>
    </row>
    <row r="388" spans="1:8" s="31" customFormat="1" ht="36" customHeight="1" x14ac:dyDescent="0.25">
      <c r="A388" s="82" t="s">
        <v>473</v>
      </c>
      <c r="B388" s="101" t="s">
        <v>100</v>
      </c>
      <c r="C388" s="102" t="s">
        <v>336</v>
      </c>
      <c r="D388" s="77"/>
      <c r="E388" s="103" t="s">
        <v>45</v>
      </c>
      <c r="F388" s="104">
        <v>15</v>
      </c>
      <c r="G388" s="80"/>
      <c r="H388" s="91">
        <f>ROUND(G388*F388,2)</f>
        <v>0</v>
      </c>
    </row>
    <row r="389" spans="1:8" s="31" customFormat="1" ht="36" customHeight="1" x14ac:dyDescent="0.25">
      <c r="A389" s="82" t="s">
        <v>474</v>
      </c>
      <c r="B389" s="101" t="s">
        <v>101</v>
      </c>
      <c r="C389" s="102" t="s">
        <v>475</v>
      </c>
      <c r="D389" s="77"/>
      <c r="E389" s="103" t="s">
        <v>45</v>
      </c>
      <c r="F389" s="104">
        <v>45</v>
      </c>
      <c r="G389" s="80"/>
      <c r="H389" s="91">
        <f>ROUND(G389*F389,2)</f>
        <v>0</v>
      </c>
    </row>
    <row r="390" spans="1:8" s="31" customFormat="1" ht="36" customHeight="1" x14ac:dyDescent="0.25">
      <c r="A390" s="82" t="s">
        <v>476</v>
      </c>
      <c r="B390" s="101" t="s">
        <v>477</v>
      </c>
      <c r="C390" s="102" t="s">
        <v>478</v>
      </c>
      <c r="D390" s="77" t="s">
        <v>1</v>
      </c>
      <c r="E390" s="103" t="s">
        <v>45</v>
      </c>
      <c r="F390" s="104">
        <v>80</v>
      </c>
      <c r="G390" s="80"/>
      <c r="H390" s="91">
        <f>ROUND(G390*F390,2)</f>
        <v>0</v>
      </c>
    </row>
    <row r="391" spans="1:8" s="31" customFormat="1" ht="36" customHeight="1" x14ac:dyDescent="0.25">
      <c r="A391" s="82" t="s">
        <v>324</v>
      </c>
      <c r="B391" s="85" t="s">
        <v>36</v>
      </c>
      <c r="C391" s="76" t="s">
        <v>594</v>
      </c>
      <c r="D391" s="83" t="s">
        <v>325</v>
      </c>
      <c r="E391" s="78"/>
      <c r="F391" s="79"/>
      <c r="G391" s="91"/>
      <c r="H391" s="81"/>
    </row>
    <row r="392" spans="1:8" s="31" customFormat="1" ht="36" customHeight="1" x14ac:dyDescent="0.25">
      <c r="A392" s="82" t="s">
        <v>473</v>
      </c>
      <c r="B392" s="101" t="s">
        <v>100</v>
      </c>
      <c r="C392" s="102" t="s">
        <v>336</v>
      </c>
      <c r="D392" s="77"/>
      <c r="E392" s="103" t="s">
        <v>45</v>
      </c>
      <c r="F392" s="104">
        <v>12</v>
      </c>
      <c r="G392" s="80"/>
      <c r="H392" s="91">
        <f>ROUND(G392*F392,2)</f>
        <v>0</v>
      </c>
    </row>
    <row r="393" spans="1:8" s="31" customFormat="1" ht="36" customHeight="1" x14ac:dyDescent="0.25">
      <c r="A393" s="82" t="s">
        <v>474</v>
      </c>
      <c r="B393" s="101" t="s">
        <v>101</v>
      </c>
      <c r="C393" s="102" t="s">
        <v>475</v>
      </c>
      <c r="D393" s="77"/>
      <c r="E393" s="103" t="s">
        <v>45</v>
      </c>
      <c r="F393" s="104">
        <v>30</v>
      </c>
      <c r="G393" s="80"/>
      <c r="H393" s="91">
        <f>ROUND(G393*F393,2)</f>
        <v>0</v>
      </c>
    </row>
    <row r="394" spans="1:8" s="31" customFormat="1" ht="36" customHeight="1" x14ac:dyDescent="0.25">
      <c r="A394" s="82" t="s">
        <v>476</v>
      </c>
      <c r="B394" s="101" t="s">
        <v>477</v>
      </c>
      <c r="C394" s="102" t="s">
        <v>478</v>
      </c>
      <c r="D394" s="77" t="s">
        <v>1</v>
      </c>
      <c r="E394" s="103" t="s">
        <v>45</v>
      </c>
      <c r="F394" s="104">
        <v>200</v>
      </c>
      <c r="G394" s="80"/>
      <c r="H394" s="91">
        <f>ROUND(G394*F394,2)</f>
        <v>0</v>
      </c>
    </row>
    <row r="395" spans="1:8" s="31" customFormat="1" ht="36" customHeight="1" x14ac:dyDescent="0.25">
      <c r="A395" s="82" t="s">
        <v>105</v>
      </c>
      <c r="B395" s="85" t="s">
        <v>46</v>
      </c>
      <c r="C395" s="76" t="s">
        <v>595</v>
      </c>
      <c r="D395" s="83" t="s">
        <v>106</v>
      </c>
      <c r="E395" s="78" t="s">
        <v>45</v>
      </c>
      <c r="F395" s="79">
        <v>35</v>
      </c>
      <c r="G395" s="80"/>
      <c r="H395" s="81">
        <f t="shared" ref="H395:H397" si="60">ROUND(G395*F395,2)</f>
        <v>0</v>
      </c>
    </row>
    <row r="396" spans="1:8" s="31" customFormat="1" ht="36" customHeight="1" x14ac:dyDescent="0.25">
      <c r="A396" s="82" t="s">
        <v>105</v>
      </c>
      <c r="B396" s="85" t="s">
        <v>56</v>
      </c>
      <c r="C396" s="76" t="s">
        <v>596</v>
      </c>
      <c r="D396" s="83" t="s">
        <v>106</v>
      </c>
      <c r="E396" s="78" t="s">
        <v>45</v>
      </c>
      <c r="F396" s="79">
        <v>20</v>
      </c>
      <c r="G396" s="80"/>
      <c r="H396" s="81">
        <f t="shared" si="60"/>
        <v>0</v>
      </c>
    </row>
    <row r="397" spans="1:8" s="31" customFormat="1" ht="36" customHeight="1" x14ac:dyDescent="0.25">
      <c r="A397" s="82" t="s">
        <v>175</v>
      </c>
      <c r="B397" s="85" t="s">
        <v>60</v>
      </c>
      <c r="C397" s="76" t="s">
        <v>368</v>
      </c>
      <c r="D397" s="83" t="s">
        <v>107</v>
      </c>
      <c r="E397" s="78" t="s">
        <v>45</v>
      </c>
      <c r="F397" s="79">
        <v>75</v>
      </c>
      <c r="G397" s="80"/>
      <c r="H397" s="81">
        <f t="shared" si="60"/>
        <v>0</v>
      </c>
    </row>
    <row r="398" spans="1:8" s="31" customFormat="1" ht="36" customHeight="1" x14ac:dyDescent="0.25">
      <c r="A398" s="82" t="s">
        <v>248</v>
      </c>
      <c r="B398" s="75" t="s">
        <v>513</v>
      </c>
      <c r="C398" s="76" t="s">
        <v>249</v>
      </c>
      <c r="D398" s="83" t="s">
        <v>250</v>
      </c>
      <c r="E398" s="78" t="s">
        <v>28</v>
      </c>
      <c r="F398" s="79">
        <v>20</v>
      </c>
      <c r="G398" s="80"/>
      <c r="H398" s="81">
        <f t="shared" ref="H398" si="61">ROUND(G398*F398,2)</f>
        <v>0</v>
      </c>
    </row>
    <row r="399" spans="1:8" s="31" customFormat="1" ht="36" customHeight="1" x14ac:dyDescent="0.25">
      <c r="A399" s="82" t="s">
        <v>176</v>
      </c>
      <c r="B399" s="75" t="s">
        <v>564</v>
      </c>
      <c r="C399" s="76" t="s">
        <v>177</v>
      </c>
      <c r="D399" s="83" t="s">
        <v>215</v>
      </c>
      <c r="E399" s="78"/>
      <c r="F399" s="79"/>
      <c r="G399" s="91"/>
      <c r="H399" s="81"/>
    </row>
    <row r="400" spans="1:8" s="31" customFormat="1" ht="36" customHeight="1" x14ac:dyDescent="0.25">
      <c r="A400" s="82" t="s">
        <v>251</v>
      </c>
      <c r="B400" s="85" t="s">
        <v>29</v>
      </c>
      <c r="C400" s="76" t="s">
        <v>252</v>
      </c>
      <c r="D400" s="83"/>
      <c r="E400" s="78"/>
      <c r="F400" s="79"/>
      <c r="G400" s="91"/>
      <c r="H400" s="81"/>
    </row>
    <row r="401" spans="1:8" s="31" customFormat="1" ht="36" customHeight="1" x14ac:dyDescent="0.25">
      <c r="A401" s="82" t="s">
        <v>395</v>
      </c>
      <c r="B401" s="94" t="s">
        <v>100</v>
      </c>
      <c r="C401" s="76" t="s">
        <v>394</v>
      </c>
      <c r="D401" s="83"/>
      <c r="E401" s="78" t="s">
        <v>30</v>
      </c>
      <c r="F401" s="79">
        <v>1280</v>
      </c>
      <c r="G401" s="80"/>
      <c r="H401" s="81">
        <f>ROUND(G401*F401,2)</f>
        <v>0</v>
      </c>
    </row>
    <row r="402" spans="1:8" s="31" customFormat="1" ht="36" customHeight="1" x14ac:dyDescent="0.25">
      <c r="A402" s="82" t="s">
        <v>178</v>
      </c>
      <c r="B402" s="85" t="s">
        <v>36</v>
      </c>
      <c r="C402" s="76" t="s">
        <v>65</v>
      </c>
      <c r="D402" s="83"/>
      <c r="E402" s="78"/>
      <c r="F402" s="79"/>
      <c r="G402" s="91"/>
      <c r="H402" s="81"/>
    </row>
    <row r="403" spans="1:8" s="31" customFormat="1" ht="36" customHeight="1" x14ac:dyDescent="0.25">
      <c r="A403" s="82" t="s">
        <v>396</v>
      </c>
      <c r="B403" s="94" t="s">
        <v>100</v>
      </c>
      <c r="C403" s="76" t="s">
        <v>394</v>
      </c>
      <c r="D403" s="83"/>
      <c r="E403" s="78" t="s">
        <v>30</v>
      </c>
      <c r="F403" s="79">
        <v>100</v>
      </c>
      <c r="G403" s="80"/>
      <c r="H403" s="81">
        <f t="shared" ref="H403" si="62">ROUND(G403*F403,2)</f>
        <v>0</v>
      </c>
    </row>
    <row r="404" spans="1:8" s="31" customFormat="1" ht="36" customHeight="1" x14ac:dyDescent="0.25">
      <c r="A404" s="82" t="s">
        <v>179</v>
      </c>
      <c r="B404" s="75" t="s">
        <v>565</v>
      </c>
      <c r="C404" s="76" t="s">
        <v>180</v>
      </c>
      <c r="D404" s="83" t="s">
        <v>215</v>
      </c>
      <c r="E404" s="78" t="s">
        <v>28</v>
      </c>
      <c r="F404" s="79">
        <v>65</v>
      </c>
      <c r="G404" s="80"/>
      <c r="H404" s="81">
        <f t="shared" ref="H404:H405" si="63">ROUND(G404*F404,2)</f>
        <v>0</v>
      </c>
    </row>
    <row r="405" spans="1:8" s="31" customFormat="1" ht="36" customHeight="1" x14ac:dyDescent="0.25">
      <c r="A405" s="82" t="s">
        <v>179</v>
      </c>
      <c r="B405" s="75" t="s">
        <v>566</v>
      </c>
      <c r="C405" s="76" t="s">
        <v>443</v>
      </c>
      <c r="D405" s="83" t="s">
        <v>215</v>
      </c>
      <c r="E405" s="78" t="s">
        <v>28</v>
      </c>
      <c r="F405" s="79">
        <v>500</v>
      </c>
      <c r="G405" s="80"/>
      <c r="H405" s="81">
        <f t="shared" si="63"/>
        <v>0</v>
      </c>
    </row>
    <row r="406" spans="1:8" s="31" customFormat="1" ht="36" customHeight="1" x14ac:dyDescent="0.25">
      <c r="A406" s="82" t="s">
        <v>108</v>
      </c>
      <c r="B406" s="75" t="s">
        <v>567</v>
      </c>
      <c r="C406" s="76" t="s">
        <v>110</v>
      </c>
      <c r="D406" s="83" t="s">
        <v>253</v>
      </c>
      <c r="E406" s="78"/>
      <c r="F406" s="79"/>
      <c r="G406" s="84"/>
      <c r="H406" s="81"/>
    </row>
    <row r="407" spans="1:8" s="31" customFormat="1" ht="36" customHeight="1" x14ac:dyDescent="0.25">
      <c r="A407" s="82" t="s">
        <v>111</v>
      </c>
      <c r="B407" s="85" t="s">
        <v>29</v>
      </c>
      <c r="C407" s="76" t="s">
        <v>254</v>
      </c>
      <c r="D407" s="83" t="s">
        <v>1</v>
      </c>
      <c r="E407" s="78" t="s">
        <v>28</v>
      </c>
      <c r="F407" s="79">
        <v>5600</v>
      </c>
      <c r="G407" s="80"/>
      <c r="H407" s="81">
        <f t="shared" ref="H407:H409" si="64">ROUND(G407*F407,2)</f>
        <v>0</v>
      </c>
    </row>
    <row r="408" spans="1:8" s="31" customFormat="1" ht="36" customHeight="1" x14ac:dyDescent="0.25">
      <c r="A408" s="82" t="s">
        <v>255</v>
      </c>
      <c r="B408" s="85" t="s">
        <v>36</v>
      </c>
      <c r="C408" s="76" t="s">
        <v>256</v>
      </c>
      <c r="D408" s="83" t="s">
        <v>1</v>
      </c>
      <c r="E408" s="78" t="s">
        <v>28</v>
      </c>
      <c r="F408" s="79">
        <v>1400</v>
      </c>
      <c r="G408" s="80"/>
      <c r="H408" s="81">
        <f t="shared" si="64"/>
        <v>0</v>
      </c>
    </row>
    <row r="409" spans="1:8" s="31" customFormat="1" ht="36" customHeight="1" x14ac:dyDescent="0.25">
      <c r="A409" s="82" t="s">
        <v>257</v>
      </c>
      <c r="B409" s="85" t="s">
        <v>46</v>
      </c>
      <c r="C409" s="76" t="s">
        <v>258</v>
      </c>
      <c r="D409" s="83" t="s">
        <v>1</v>
      </c>
      <c r="E409" s="78" t="s">
        <v>28</v>
      </c>
      <c r="F409" s="142">
        <v>15</v>
      </c>
      <c r="G409" s="80"/>
      <c r="H409" s="81">
        <f t="shared" si="64"/>
        <v>0</v>
      </c>
    </row>
    <row r="410" spans="1:8" s="31" customFormat="1" ht="36" customHeight="1" x14ac:dyDescent="0.25">
      <c r="A410" s="82" t="s">
        <v>112</v>
      </c>
      <c r="B410" s="75" t="s">
        <v>568</v>
      </c>
      <c r="C410" s="76" t="s">
        <v>114</v>
      </c>
      <c r="D410" s="83" t="s">
        <v>181</v>
      </c>
      <c r="E410" s="78" t="s">
        <v>35</v>
      </c>
      <c r="F410" s="92">
        <v>18</v>
      </c>
      <c r="G410" s="80"/>
      <c r="H410" s="81">
        <f t="shared" ref="H410" si="65">ROUND(G410*F410,2)</f>
        <v>0</v>
      </c>
    </row>
    <row r="411" spans="1:8" s="31" customFormat="1" ht="36" customHeight="1" x14ac:dyDescent="0.25">
      <c r="A411" s="12"/>
      <c r="B411" s="68"/>
      <c r="C411" s="66" t="s">
        <v>19</v>
      </c>
      <c r="D411" s="62"/>
      <c r="E411" s="69"/>
      <c r="F411" s="63"/>
      <c r="G411" s="64"/>
      <c r="H411" s="65"/>
    </row>
    <row r="412" spans="1:8" s="31" customFormat="1" ht="36" customHeight="1" x14ac:dyDescent="0.25">
      <c r="A412" s="74" t="s">
        <v>48</v>
      </c>
      <c r="B412" s="75" t="s">
        <v>514</v>
      </c>
      <c r="C412" s="76" t="s">
        <v>49</v>
      </c>
      <c r="D412" s="83" t="s">
        <v>401</v>
      </c>
      <c r="E412" s="78"/>
      <c r="F412" s="92"/>
      <c r="G412" s="84"/>
      <c r="H412" s="93"/>
    </row>
    <row r="413" spans="1:8" s="31" customFormat="1" ht="36" customHeight="1" x14ac:dyDescent="0.25">
      <c r="A413" s="74" t="s">
        <v>71</v>
      </c>
      <c r="B413" s="85" t="s">
        <v>29</v>
      </c>
      <c r="C413" s="76" t="s">
        <v>381</v>
      </c>
      <c r="D413" s="83" t="s">
        <v>1</v>
      </c>
      <c r="E413" s="78" t="s">
        <v>28</v>
      </c>
      <c r="F413" s="92">
        <v>600</v>
      </c>
      <c r="G413" s="80"/>
      <c r="H413" s="81">
        <f t="shared" ref="H413" si="66">ROUND(G413*F413,2)</f>
        <v>0</v>
      </c>
    </row>
    <row r="414" spans="1:8" s="31" customFormat="1" ht="36" customHeight="1" x14ac:dyDescent="0.25">
      <c r="A414" s="74" t="s">
        <v>338</v>
      </c>
      <c r="B414" s="85" t="s">
        <v>36</v>
      </c>
      <c r="C414" s="76" t="s">
        <v>387</v>
      </c>
      <c r="D414" s="83" t="s">
        <v>1</v>
      </c>
      <c r="E414" s="78" t="s">
        <v>28</v>
      </c>
      <c r="F414" s="92">
        <v>300</v>
      </c>
      <c r="G414" s="80"/>
      <c r="H414" s="81">
        <f t="shared" ref="H414:H417" si="67">ROUND(G414*F414,2)</f>
        <v>0</v>
      </c>
    </row>
    <row r="415" spans="1:8" s="31" customFormat="1" ht="36" customHeight="1" x14ac:dyDescent="0.25">
      <c r="A415" s="74" t="s">
        <v>754</v>
      </c>
      <c r="B415" s="138" t="s">
        <v>569</v>
      </c>
      <c r="C415" s="141" t="s">
        <v>755</v>
      </c>
      <c r="D415" s="133" t="s">
        <v>250</v>
      </c>
      <c r="E415" s="134" t="s">
        <v>28</v>
      </c>
      <c r="F415" s="135">
        <v>10</v>
      </c>
      <c r="G415" s="136"/>
      <c r="H415" s="137">
        <f t="shared" si="67"/>
        <v>0</v>
      </c>
    </row>
    <row r="416" spans="1:8" s="31" customFormat="1" ht="36" customHeight="1" x14ac:dyDescent="0.25">
      <c r="A416" s="82"/>
      <c r="B416" s="75" t="s">
        <v>570</v>
      </c>
      <c r="C416" s="76" t="s">
        <v>732</v>
      </c>
      <c r="D416" s="83" t="s">
        <v>733</v>
      </c>
      <c r="E416" s="78" t="s">
        <v>35</v>
      </c>
      <c r="F416" s="92">
        <v>1</v>
      </c>
      <c r="G416" s="80"/>
      <c r="H416" s="81">
        <f t="shared" si="67"/>
        <v>0</v>
      </c>
    </row>
    <row r="417" spans="1:8" s="31" customFormat="1" ht="36" customHeight="1" x14ac:dyDescent="0.25">
      <c r="A417" s="82"/>
      <c r="B417" s="75" t="s">
        <v>571</v>
      </c>
      <c r="C417" s="76" t="s">
        <v>444</v>
      </c>
      <c r="D417" s="83" t="s">
        <v>733</v>
      </c>
      <c r="E417" s="78" t="s">
        <v>35</v>
      </c>
      <c r="F417" s="92">
        <v>1</v>
      </c>
      <c r="G417" s="80"/>
      <c r="H417" s="81">
        <f t="shared" si="67"/>
        <v>0</v>
      </c>
    </row>
    <row r="418" spans="1:8" s="31" customFormat="1" ht="36" customHeight="1" x14ac:dyDescent="0.25">
      <c r="A418" s="12"/>
      <c r="B418" s="68"/>
      <c r="C418" s="66" t="s">
        <v>20</v>
      </c>
      <c r="D418" s="62"/>
      <c r="E418" s="63"/>
      <c r="F418" s="63"/>
      <c r="G418" s="64"/>
      <c r="H418" s="65"/>
    </row>
    <row r="419" spans="1:8" s="31" customFormat="1" ht="36" customHeight="1" x14ac:dyDescent="0.25">
      <c r="A419" s="74" t="s">
        <v>50</v>
      </c>
      <c r="B419" s="75" t="s">
        <v>572</v>
      </c>
      <c r="C419" s="76" t="s">
        <v>51</v>
      </c>
      <c r="D419" s="83" t="s">
        <v>121</v>
      </c>
      <c r="E419" s="78" t="s">
        <v>45</v>
      </c>
      <c r="F419" s="92">
        <v>2200</v>
      </c>
      <c r="G419" s="80"/>
      <c r="H419" s="81">
        <f>ROUND(G419*F419,2)</f>
        <v>0</v>
      </c>
    </row>
    <row r="420" spans="1:8" s="31" customFormat="1" ht="36" customHeight="1" x14ac:dyDescent="0.25">
      <c r="A420" s="12"/>
      <c r="B420" s="68"/>
      <c r="C420" s="66" t="s">
        <v>21</v>
      </c>
      <c r="D420" s="62"/>
      <c r="E420" s="69"/>
      <c r="F420" s="63"/>
      <c r="G420" s="64"/>
      <c r="H420" s="65"/>
    </row>
    <row r="421" spans="1:8" s="31" customFormat="1" ht="36" customHeight="1" x14ac:dyDescent="0.25">
      <c r="A421" s="74" t="s">
        <v>122</v>
      </c>
      <c r="B421" s="75" t="s">
        <v>573</v>
      </c>
      <c r="C421" s="76" t="s">
        <v>124</v>
      </c>
      <c r="D421" s="83" t="s">
        <v>688</v>
      </c>
      <c r="E421" s="78"/>
      <c r="F421" s="92"/>
      <c r="G421" s="84"/>
      <c r="H421" s="93"/>
    </row>
    <row r="422" spans="1:8" s="31" customFormat="1" ht="36" customHeight="1" x14ac:dyDescent="0.25">
      <c r="A422" s="74" t="s">
        <v>337</v>
      </c>
      <c r="B422" s="85" t="s">
        <v>29</v>
      </c>
      <c r="C422" s="76" t="s">
        <v>126</v>
      </c>
      <c r="D422" s="83"/>
      <c r="E422" s="78" t="s">
        <v>35</v>
      </c>
      <c r="F422" s="92">
        <v>1</v>
      </c>
      <c r="G422" s="80"/>
      <c r="H422" s="81">
        <f>ROUND(G422*F422,2)</f>
        <v>0</v>
      </c>
    </row>
    <row r="423" spans="1:8" s="31" customFormat="1" ht="36" customHeight="1" x14ac:dyDescent="0.25">
      <c r="A423" s="74" t="s">
        <v>445</v>
      </c>
      <c r="B423" s="85" t="s">
        <v>36</v>
      </c>
      <c r="C423" s="76" t="s">
        <v>188</v>
      </c>
      <c r="D423" s="83"/>
      <c r="E423" s="78" t="s">
        <v>35</v>
      </c>
      <c r="F423" s="92">
        <v>1</v>
      </c>
      <c r="G423" s="80"/>
      <c r="H423" s="81">
        <f>ROUND(G423*F423,2)</f>
        <v>0</v>
      </c>
    </row>
    <row r="424" spans="1:8" s="31" customFormat="1" ht="36" customHeight="1" x14ac:dyDescent="0.25">
      <c r="A424" s="74" t="s">
        <v>157</v>
      </c>
      <c r="B424" s="75" t="s">
        <v>574</v>
      </c>
      <c r="C424" s="76" t="s">
        <v>158</v>
      </c>
      <c r="D424" s="83" t="s">
        <v>688</v>
      </c>
      <c r="E424" s="78"/>
      <c r="F424" s="92"/>
      <c r="G424" s="84"/>
      <c r="H424" s="93"/>
    </row>
    <row r="425" spans="1:8" s="31" customFormat="1" ht="36" customHeight="1" x14ac:dyDescent="0.25">
      <c r="A425" s="74" t="s">
        <v>159</v>
      </c>
      <c r="B425" s="85" t="s">
        <v>29</v>
      </c>
      <c r="C425" s="76" t="s">
        <v>160</v>
      </c>
      <c r="D425" s="83"/>
      <c r="E425" s="78" t="s">
        <v>35</v>
      </c>
      <c r="F425" s="92">
        <v>1</v>
      </c>
      <c r="G425" s="80"/>
      <c r="H425" s="81">
        <f>ROUND(G425*F425,2)</f>
        <v>0</v>
      </c>
    </row>
    <row r="426" spans="1:8" s="31" customFormat="1" ht="36" customHeight="1" x14ac:dyDescent="0.25">
      <c r="A426" s="74" t="s">
        <v>127</v>
      </c>
      <c r="B426" s="75" t="s">
        <v>575</v>
      </c>
      <c r="C426" s="76" t="s">
        <v>129</v>
      </c>
      <c r="D426" s="83" t="s">
        <v>688</v>
      </c>
      <c r="E426" s="78"/>
      <c r="F426" s="92"/>
      <c r="G426" s="84"/>
      <c r="H426" s="93"/>
    </row>
    <row r="427" spans="1:8" s="31" customFormat="1" ht="36" customHeight="1" x14ac:dyDescent="0.25">
      <c r="A427" s="74" t="s">
        <v>130</v>
      </c>
      <c r="B427" s="85" t="s">
        <v>29</v>
      </c>
      <c r="C427" s="76" t="s">
        <v>519</v>
      </c>
      <c r="D427" s="83"/>
      <c r="E427" s="78"/>
      <c r="F427" s="92"/>
      <c r="G427" s="84"/>
      <c r="H427" s="93"/>
    </row>
    <row r="428" spans="1:8" s="31" customFormat="1" ht="36" customHeight="1" x14ac:dyDescent="0.25">
      <c r="A428" s="74" t="s">
        <v>131</v>
      </c>
      <c r="B428" s="94" t="s">
        <v>100</v>
      </c>
      <c r="C428" s="76" t="s">
        <v>591</v>
      </c>
      <c r="D428" s="83"/>
      <c r="E428" s="78" t="s">
        <v>45</v>
      </c>
      <c r="F428" s="92">
        <v>2</v>
      </c>
      <c r="G428" s="80"/>
      <c r="H428" s="81">
        <f>ROUND(G428*F428,2)</f>
        <v>0</v>
      </c>
    </row>
    <row r="429" spans="1:8" s="31" customFormat="1" ht="36" customHeight="1" x14ac:dyDescent="0.25">
      <c r="A429" s="74" t="s">
        <v>189</v>
      </c>
      <c r="B429" s="94" t="s">
        <v>101</v>
      </c>
      <c r="C429" s="76" t="s">
        <v>592</v>
      </c>
      <c r="D429" s="83"/>
      <c r="E429" s="78" t="s">
        <v>45</v>
      </c>
      <c r="F429" s="92">
        <v>7</v>
      </c>
      <c r="G429" s="80"/>
      <c r="H429" s="81">
        <f>ROUND(G429*F429,2)</f>
        <v>0</v>
      </c>
    </row>
    <row r="430" spans="1:8" s="31" customFormat="1" ht="36" customHeight="1" x14ac:dyDescent="0.25">
      <c r="A430" s="74" t="s">
        <v>161</v>
      </c>
      <c r="B430" s="75" t="s">
        <v>576</v>
      </c>
      <c r="C430" s="76" t="s">
        <v>162</v>
      </c>
      <c r="D430" s="83" t="s">
        <v>688</v>
      </c>
      <c r="E430" s="78" t="s">
        <v>45</v>
      </c>
      <c r="F430" s="92">
        <v>2</v>
      </c>
      <c r="G430" s="80"/>
      <c r="H430" s="81">
        <f>ROUND(G430*F430,2)</f>
        <v>0</v>
      </c>
    </row>
    <row r="431" spans="1:8" s="31" customFormat="1" ht="36" customHeight="1" x14ac:dyDescent="0.25">
      <c r="A431" s="74" t="s">
        <v>190</v>
      </c>
      <c r="B431" s="75" t="s">
        <v>515</v>
      </c>
      <c r="C431" s="76" t="s">
        <v>191</v>
      </c>
      <c r="D431" s="83" t="s">
        <v>688</v>
      </c>
      <c r="E431" s="78"/>
      <c r="F431" s="92"/>
      <c r="G431" s="84"/>
      <c r="H431" s="93"/>
    </row>
    <row r="432" spans="1:8" s="31" customFormat="1" ht="36" customHeight="1" x14ac:dyDescent="0.25">
      <c r="A432" s="74" t="s">
        <v>193</v>
      </c>
      <c r="B432" s="94" t="s">
        <v>100</v>
      </c>
      <c r="C432" s="76" t="s">
        <v>194</v>
      </c>
      <c r="D432" s="83"/>
      <c r="E432" s="78" t="s">
        <v>67</v>
      </c>
      <c r="F432" s="95">
        <v>6</v>
      </c>
      <c r="G432" s="80"/>
      <c r="H432" s="81">
        <f>ROUND(G432*F432,2)</f>
        <v>0</v>
      </c>
    </row>
    <row r="433" spans="1:8" s="31" customFormat="1" ht="36" customHeight="1" x14ac:dyDescent="0.25">
      <c r="A433" s="74" t="s">
        <v>207</v>
      </c>
      <c r="B433" s="75" t="s">
        <v>577</v>
      </c>
      <c r="C433" s="76" t="s">
        <v>208</v>
      </c>
      <c r="D433" s="83" t="s">
        <v>688</v>
      </c>
      <c r="E433" s="78"/>
      <c r="F433" s="92"/>
      <c r="G433" s="84"/>
      <c r="H433" s="93"/>
    </row>
    <row r="434" spans="1:8" s="31" customFormat="1" ht="36" customHeight="1" x14ac:dyDescent="0.25">
      <c r="A434" s="74" t="s">
        <v>344</v>
      </c>
      <c r="B434" s="85" t="s">
        <v>29</v>
      </c>
      <c r="C434" s="76" t="s">
        <v>345</v>
      </c>
      <c r="D434" s="83"/>
      <c r="E434" s="78"/>
      <c r="F434" s="92"/>
      <c r="G434" s="84"/>
      <c r="H434" s="93"/>
    </row>
    <row r="435" spans="1:8" s="31" customFormat="1" ht="36" customHeight="1" x14ac:dyDescent="0.25">
      <c r="A435" s="74" t="s">
        <v>346</v>
      </c>
      <c r="B435" s="94" t="s">
        <v>100</v>
      </c>
      <c r="C435" s="76" t="s">
        <v>211</v>
      </c>
      <c r="D435" s="83"/>
      <c r="E435" s="78" t="s">
        <v>35</v>
      </c>
      <c r="F435" s="92">
        <v>2</v>
      </c>
      <c r="G435" s="80"/>
      <c r="H435" s="81">
        <f>ROUND(G435*F435,2)</f>
        <v>0</v>
      </c>
    </row>
    <row r="436" spans="1:8" s="31" customFormat="1" ht="36" customHeight="1" x14ac:dyDescent="0.25">
      <c r="A436" s="74" t="s">
        <v>209</v>
      </c>
      <c r="B436" s="85" t="s">
        <v>36</v>
      </c>
      <c r="C436" s="76" t="s">
        <v>163</v>
      </c>
      <c r="D436" s="83"/>
      <c r="E436" s="78"/>
      <c r="F436" s="92"/>
      <c r="G436" s="84"/>
      <c r="H436" s="93"/>
    </row>
    <row r="437" spans="1:8" s="31" customFormat="1" ht="36" customHeight="1" x14ac:dyDescent="0.25">
      <c r="A437" s="74" t="s">
        <v>210</v>
      </c>
      <c r="B437" s="94" t="s">
        <v>100</v>
      </c>
      <c r="C437" s="76" t="s">
        <v>211</v>
      </c>
      <c r="D437" s="83"/>
      <c r="E437" s="78" t="s">
        <v>35</v>
      </c>
      <c r="F437" s="92">
        <v>4</v>
      </c>
      <c r="G437" s="80"/>
      <c r="H437" s="81">
        <f>ROUND(G437*F437,2)</f>
        <v>0</v>
      </c>
    </row>
    <row r="438" spans="1:8" s="31" customFormat="1" ht="36" customHeight="1" x14ac:dyDescent="0.25">
      <c r="A438" s="74" t="s">
        <v>347</v>
      </c>
      <c r="B438" s="75" t="s">
        <v>578</v>
      </c>
      <c r="C438" s="76" t="s">
        <v>348</v>
      </c>
      <c r="D438" s="83" t="s">
        <v>688</v>
      </c>
      <c r="E438" s="78"/>
      <c r="F438" s="92"/>
      <c r="G438" s="84"/>
      <c r="H438" s="93"/>
    </row>
    <row r="439" spans="1:8" s="31" customFormat="1" ht="36" customHeight="1" x14ac:dyDescent="0.25">
      <c r="A439" s="74" t="s">
        <v>583</v>
      </c>
      <c r="B439" s="85" t="s">
        <v>29</v>
      </c>
      <c r="C439" s="76" t="s">
        <v>345</v>
      </c>
      <c r="D439" s="83"/>
      <c r="E439" s="78"/>
      <c r="F439" s="92"/>
      <c r="G439" s="84"/>
      <c r="H439" s="93"/>
    </row>
    <row r="440" spans="1:8" s="31" customFormat="1" ht="36" customHeight="1" x14ac:dyDescent="0.25">
      <c r="A440" s="74" t="s">
        <v>584</v>
      </c>
      <c r="B440" s="94" t="s">
        <v>100</v>
      </c>
      <c r="C440" s="76" t="s">
        <v>211</v>
      </c>
      <c r="D440" s="83"/>
      <c r="E440" s="78" t="s">
        <v>45</v>
      </c>
      <c r="F440" s="92">
        <v>5</v>
      </c>
      <c r="G440" s="80"/>
      <c r="H440" s="81">
        <f>ROUND(G440*F440,2)</f>
        <v>0</v>
      </c>
    </row>
    <row r="441" spans="1:8" s="31" customFormat="1" ht="36" customHeight="1" x14ac:dyDescent="0.25">
      <c r="A441" s="74" t="s">
        <v>585</v>
      </c>
      <c r="B441" s="85" t="s">
        <v>36</v>
      </c>
      <c r="C441" s="76" t="s">
        <v>586</v>
      </c>
      <c r="D441" s="83"/>
      <c r="E441" s="78"/>
      <c r="F441" s="92"/>
      <c r="G441" s="84"/>
      <c r="H441" s="93"/>
    </row>
    <row r="442" spans="1:8" s="31" customFormat="1" ht="36" customHeight="1" x14ac:dyDescent="0.25">
      <c r="A442" s="74" t="s">
        <v>588</v>
      </c>
      <c r="B442" s="94" t="s">
        <v>100</v>
      </c>
      <c r="C442" s="76" t="s">
        <v>211</v>
      </c>
      <c r="D442" s="83"/>
      <c r="E442" s="78" t="s">
        <v>45</v>
      </c>
      <c r="F442" s="92">
        <v>10</v>
      </c>
      <c r="G442" s="80"/>
      <c r="H442" s="81">
        <f>ROUND(G442*F442,2)</f>
        <v>0</v>
      </c>
    </row>
    <row r="443" spans="1:8" s="31" customFormat="1" ht="36" customHeight="1" x14ac:dyDescent="0.25">
      <c r="A443" s="74" t="s">
        <v>212</v>
      </c>
      <c r="B443" s="75" t="s">
        <v>579</v>
      </c>
      <c r="C443" s="96" t="s">
        <v>213</v>
      </c>
      <c r="D443" s="98" t="s">
        <v>587</v>
      </c>
      <c r="E443" s="78"/>
      <c r="F443" s="113"/>
      <c r="G443" s="84"/>
      <c r="H443" s="93"/>
    </row>
    <row r="444" spans="1:8" s="31" customFormat="1" ht="36" customHeight="1" x14ac:dyDescent="0.25">
      <c r="A444" s="74" t="s">
        <v>349</v>
      </c>
      <c r="B444" s="85" t="s">
        <v>29</v>
      </c>
      <c r="C444" s="76" t="s">
        <v>589</v>
      </c>
      <c r="D444" s="83"/>
      <c r="E444" s="78" t="s">
        <v>45</v>
      </c>
      <c r="F444" s="92">
        <v>25</v>
      </c>
      <c r="G444" s="80"/>
      <c r="H444" s="81">
        <f t="shared" ref="H444:H445" si="68">ROUND(G444*F444,2)</f>
        <v>0</v>
      </c>
    </row>
    <row r="445" spans="1:8" s="31" customFormat="1" ht="36" customHeight="1" x14ac:dyDescent="0.25">
      <c r="A445" s="74" t="s">
        <v>214</v>
      </c>
      <c r="B445" s="85" t="s">
        <v>36</v>
      </c>
      <c r="C445" s="76" t="s">
        <v>590</v>
      </c>
      <c r="D445" s="83"/>
      <c r="E445" s="78" t="s">
        <v>45</v>
      </c>
      <c r="F445" s="92">
        <v>25</v>
      </c>
      <c r="G445" s="80"/>
      <c r="H445" s="81">
        <f t="shared" si="68"/>
        <v>0</v>
      </c>
    </row>
    <row r="446" spans="1:8" s="31" customFormat="1" ht="36" customHeight="1" x14ac:dyDescent="0.25">
      <c r="A446" s="74" t="s">
        <v>74</v>
      </c>
      <c r="B446" s="75" t="s">
        <v>580</v>
      </c>
      <c r="C446" s="97" t="s">
        <v>259</v>
      </c>
      <c r="D446" s="98" t="s">
        <v>265</v>
      </c>
      <c r="E446" s="78"/>
      <c r="F446" s="92"/>
      <c r="G446" s="84"/>
      <c r="H446" s="93"/>
    </row>
    <row r="447" spans="1:8" s="31" customFormat="1" ht="36" customHeight="1" x14ac:dyDescent="0.25">
      <c r="A447" s="74" t="s">
        <v>75</v>
      </c>
      <c r="B447" s="85" t="s">
        <v>29</v>
      </c>
      <c r="C447" s="96" t="s">
        <v>326</v>
      </c>
      <c r="D447" s="83"/>
      <c r="E447" s="78" t="s">
        <v>35</v>
      </c>
      <c r="F447" s="92">
        <v>5</v>
      </c>
      <c r="G447" s="80"/>
      <c r="H447" s="81">
        <f t="shared" ref="H447:H452" si="69">ROUND(G447*F447,2)</f>
        <v>0</v>
      </c>
    </row>
    <row r="448" spans="1:8" s="31" customFormat="1" ht="36" customHeight="1" x14ac:dyDescent="0.25">
      <c r="A448" s="74" t="s">
        <v>76</v>
      </c>
      <c r="B448" s="85" t="s">
        <v>36</v>
      </c>
      <c r="C448" s="96" t="s">
        <v>327</v>
      </c>
      <c r="D448" s="83"/>
      <c r="E448" s="78" t="s">
        <v>35</v>
      </c>
      <c r="F448" s="92">
        <v>3</v>
      </c>
      <c r="G448" s="80"/>
      <c r="H448" s="81">
        <f t="shared" si="69"/>
        <v>0</v>
      </c>
    </row>
    <row r="449" spans="1:8" s="31" customFormat="1" ht="36" customHeight="1" x14ac:dyDescent="0.25">
      <c r="A449" s="74" t="s">
        <v>195</v>
      </c>
      <c r="B449" s="85" t="s">
        <v>46</v>
      </c>
      <c r="C449" s="96" t="s">
        <v>446</v>
      </c>
      <c r="D449" s="83"/>
      <c r="E449" s="78" t="s">
        <v>35</v>
      </c>
      <c r="F449" s="92">
        <v>3</v>
      </c>
      <c r="G449" s="80"/>
      <c r="H449" s="81">
        <f t="shared" si="69"/>
        <v>0</v>
      </c>
    </row>
    <row r="450" spans="1:8" s="31" customFormat="1" ht="36" customHeight="1" x14ac:dyDescent="0.25">
      <c r="A450" s="74" t="s">
        <v>260</v>
      </c>
      <c r="B450" s="131" t="s">
        <v>56</v>
      </c>
      <c r="C450" s="132" t="s">
        <v>261</v>
      </c>
      <c r="D450" s="133"/>
      <c r="E450" s="134" t="s">
        <v>35</v>
      </c>
      <c r="F450" s="135">
        <v>6</v>
      </c>
      <c r="G450" s="136"/>
      <c r="H450" s="137">
        <f t="shared" si="69"/>
        <v>0</v>
      </c>
    </row>
    <row r="451" spans="1:8" s="31" customFormat="1" ht="36" customHeight="1" x14ac:dyDescent="0.25">
      <c r="A451" s="74" t="s">
        <v>262</v>
      </c>
      <c r="B451" s="131" t="s">
        <v>60</v>
      </c>
      <c r="C451" s="132" t="s">
        <v>263</v>
      </c>
      <c r="D451" s="133"/>
      <c r="E451" s="134" t="s">
        <v>35</v>
      </c>
      <c r="F451" s="135">
        <v>6</v>
      </c>
      <c r="G451" s="136"/>
      <c r="H451" s="137">
        <f t="shared" si="69"/>
        <v>0</v>
      </c>
    </row>
    <row r="452" spans="1:8" s="31" customFormat="1" ht="36" customHeight="1" x14ac:dyDescent="0.25">
      <c r="A452" s="74"/>
      <c r="B452" s="131" t="s">
        <v>118</v>
      </c>
      <c r="C452" s="132" t="s">
        <v>757</v>
      </c>
      <c r="D452" s="133"/>
      <c r="E452" s="134" t="s">
        <v>35</v>
      </c>
      <c r="F452" s="135">
        <v>1</v>
      </c>
      <c r="G452" s="136"/>
      <c r="H452" s="137">
        <f t="shared" si="69"/>
        <v>0</v>
      </c>
    </row>
    <row r="453" spans="1:8" s="31" customFormat="1" ht="36" customHeight="1" x14ac:dyDescent="0.25">
      <c r="A453" s="74" t="s">
        <v>448</v>
      </c>
      <c r="B453" s="75" t="s">
        <v>581</v>
      </c>
      <c r="C453" s="99" t="s">
        <v>450</v>
      </c>
      <c r="D453" s="83" t="s">
        <v>688</v>
      </c>
      <c r="E453" s="78"/>
      <c r="F453" s="92"/>
      <c r="G453" s="84"/>
      <c r="H453" s="93"/>
    </row>
    <row r="454" spans="1:8" s="31" customFormat="1" ht="36" customHeight="1" x14ac:dyDescent="0.25">
      <c r="A454" s="74" t="s">
        <v>452</v>
      </c>
      <c r="B454" s="85" t="s">
        <v>29</v>
      </c>
      <c r="C454" s="99" t="s">
        <v>453</v>
      </c>
      <c r="D454" s="83"/>
      <c r="E454" s="78" t="s">
        <v>35</v>
      </c>
      <c r="F454" s="92">
        <v>1</v>
      </c>
      <c r="G454" s="80"/>
      <c r="H454" s="81">
        <f>ROUND(G454*F454,2)</f>
        <v>0</v>
      </c>
    </row>
    <row r="455" spans="1:8" s="31" customFormat="1" ht="36" customHeight="1" x14ac:dyDescent="0.25">
      <c r="A455" s="74" t="s">
        <v>133</v>
      </c>
      <c r="B455" s="75" t="s">
        <v>598</v>
      </c>
      <c r="C455" s="99" t="s">
        <v>135</v>
      </c>
      <c r="D455" s="83" t="s">
        <v>688</v>
      </c>
      <c r="E455" s="78"/>
      <c r="F455" s="92"/>
      <c r="G455" s="91"/>
      <c r="H455" s="81"/>
    </row>
    <row r="456" spans="1:8" s="31" customFormat="1" ht="36" customHeight="1" x14ac:dyDescent="0.25">
      <c r="A456" s="74" t="s">
        <v>136</v>
      </c>
      <c r="B456" s="85" t="s">
        <v>29</v>
      </c>
      <c r="C456" s="99" t="s">
        <v>520</v>
      </c>
      <c r="D456" s="83"/>
      <c r="E456" s="78"/>
      <c r="F456" s="92"/>
      <c r="G456" s="84"/>
      <c r="H456" s="93"/>
    </row>
    <row r="457" spans="1:8" s="31" customFormat="1" ht="36" customHeight="1" x14ac:dyDescent="0.25">
      <c r="A457" s="100" t="s">
        <v>454</v>
      </c>
      <c r="B457" s="94" t="s">
        <v>100</v>
      </c>
      <c r="C457" s="76" t="s">
        <v>593</v>
      </c>
      <c r="D457" s="83"/>
      <c r="E457" s="78" t="s">
        <v>35</v>
      </c>
      <c r="F457" s="92">
        <v>2</v>
      </c>
      <c r="G457" s="80"/>
      <c r="H457" s="81">
        <f t="shared" ref="H457" si="70">ROUND(G457*F457,2)</f>
        <v>0</v>
      </c>
    </row>
    <row r="458" spans="1:8" s="31" customFormat="1" ht="36" customHeight="1" x14ac:dyDescent="0.25">
      <c r="A458" s="12"/>
      <c r="B458" s="68"/>
      <c r="C458" s="66" t="s">
        <v>22</v>
      </c>
      <c r="D458" s="62"/>
      <c r="E458" s="69"/>
      <c r="F458" s="63"/>
      <c r="G458" s="64"/>
      <c r="H458" s="65"/>
    </row>
    <row r="459" spans="1:8" s="31" customFormat="1" ht="36" customHeight="1" x14ac:dyDescent="0.25">
      <c r="A459" s="74" t="s">
        <v>52</v>
      </c>
      <c r="B459" s="75" t="s">
        <v>599</v>
      </c>
      <c r="C459" s="96" t="s">
        <v>264</v>
      </c>
      <c r="D459" s="98" t="s">
        <v>265</v>
      </c>
      <c r="E459" s="78" t="s">
        <v>35</v>
      </c>
      <c r="F459" s="92">
        <v>25</v>
      </c>
      <c r="G459" s="80"/>
      <c r="H459" s="81">
        <f>ROUND(G459*F459,2)</f>
        <v>0</v>
      </c>
    </row>
    <row r="460" spans="1:8" s="31" customFormat="1" ht="36" customHeight="1" x14ac:dyDescent="0.25">
      <c r="A460" s="74" t="s">
        <v>66</v>
      </c>
      <c r="B460" s="75" t="s">
        <v>600</v>
      </c>
      <c r="C460" s="76" t="s">
        <v>77</v>
      </c>
      <c r="D460" s="83" t="s">
        <v>688</v>
      </c>
      <c r="E460" s="78"/>
      <c r="F460" s="92"/>
      <c r="G460" s="91"/>
      <c r="H460" s="93"/>
    </row>
    <row r="461" spans="1:8" s="31" customFormat="1" ht="36" customHeight="1" x14ac:dyDescent="0.25">
      <c r="A461" s="74" t="s">
        <v>78</v>
      </c>
      <c r="B461" s="85" t="s">
        <v>29</v>
      </c>
      <c r="C461" s="76" t="s">
        <v>145</v>
      </c>
      <c r="D461" s="83"/>
      <c r="E461" s="78" t="s">
        <v>67</v>
      </c>
      <c r="F461" s="95">
        <v>1</v>
      </c>
      <c r="G461" s="80"/>
      <c r="H461" s="81">
        <f>ROUND(G461*F461,2)</f>
        <v>0</v>
      </c>
    </row>
    <row r="462" spans="1:8" s="31" customFormat="1" ht="36" customHeight="1" x14ac:dyDescent="0.25">
      <c r="A462" s="74" t="s">
        <v>53</v>
      </c>
      <c r="B462" s="75" t="s">
        <v>601</v>
      </c>
      <c r="C462" s="96" t="s">
        <v>266</v>
      </c>
      <c r="D462" s="98" t="s">
        <v>265</v>
      </c>
      <c r="E462" s="78"/>
      <c r="F462" s="92"/>
      <c r="G462" s="84"/>
      <c r="H462" s="93"/>
    </row>
    <row r="463" spans="1:8" s="31" customFormat="1" ht="36" customHeight="1" x14ac:dyDescent="0.25">
      <c r="A463" s="74" t="s">
        <v>203</v>
      </c>
      <c r="B463" s="85" t="s">
        <v>29</v>
      </c>
      <c r="C463" s="76" t="s">
        <v>204</v>
      </c>
      <c r="D463" s="83"/>
      <c r="E463" s="78" t="s">
        <v>35</v>
      </c>
      <c r="F463" s="92">
        <v>3</v>
      </c>
      <c r="G463" s="80"/>
      <c r="H463" s="81">
        <f t="shared" ref="H463:H469" si="71">ROUND(G463*F463,2)</f>
        <v>0</v>
      </c>
    </row>
    <row r="464" spans="1:8" s="31" customFormat="1" ht="36" customHeight="1" x14ac:dyDescent="0.25">
      <c r="A464" s="74" t="s">
        <v>54</v>
      </c>
      <c r="B464" s="85" t="s">
        <v>36</v>
      </c>
      <c r="C464" s="76" t="s">
        <v>147</v>
      </c>
      <c r="D464" s="83"/>
      <c r="E464" s="78" t="s">
        <v>35</v>
      </c>
      <c r="F464" s="92">
        <v>3</v>
      </c>
      <c r="G464" s="80"/>
      <c r="H464" s="81">
        <f t="shared" si="71"/>
        <v>0</v>
      </c>
    </row>
    <row r="465" spans="1:8" s="31" customFormat="1" ht="36" customHeight="1" x14ac:dyDescent="0.25">
      <c r="A465" s="74" t="s">
        <v>205</v>
      </c>
      <c r="B465" s="85" t="s">
        <v>46</v>
      </c>
      <c r="C465" s="76" t="s">
        <v>206</v>
      </c>
      <c r="D465" s="83"/>
      <c r="E465" s="78" t="s">
        <v>35</v>
      </c>
      <c r="F465" s="92">
        <v>3</v>
      </c>
      <c r="G465" s="80"/>
      <c r="H465" s="81">
        <f t="shared" si="71"/>
        <v>0</v>
      </c>
    </row>
    <row r="466" spans="1:8" s="31" customFormat="1" ht="36" customHeight="1" x14ac:dyDescent="0.25">
      <c r="A466" s="74" t="s">
        <v>55</v>
      </c>
      <c r="B466" s="85" t="s">
        <v>56</v>
      </c>
      <c r="C466" s="76" t="s">
        <v>165</v>
      </c>
      <c r="D466" s="83"/>
      <c r="E466" s="78" t="s">
        <v>35</v>
      </c>
      <c r="F466" s="92">
        <v>3</v>
      </c>
      <c r="G466" s="80"/>
      <c r="H466" s="81">
        <f t="shared" si="71"/>
        <v>0</v>
      </c>
    </row>
    <row r="467" spans="1:8" s="31" customFormat="1" ht="36" customHeight="1" x14ac:dyDescent="0.25">
      <c r="A467" s="74" t="s">
        <v>68</v>
      </c>
      <c r="B467" s="75" t="s">
        <v>602</v>
      </c>
      <c r="C467" s="76" t="s">
        <v>79</v>
      </c>
      <c r="D467" s="98" t="s">
        <v>265</v>
      </c>
      <c r="E467" s="78" t="s">
        <v>35</v>
      </c>
      <c r="F467" s="92">
        <v>12</v>
      </c>
      <c r="G467" s="80"/>
      <c r="H467" s="81">
        <f t="shared" si="71"/>
        <v>0</v>
      </c>
    </row>
    <row r="468" spans="1:8" s="31" customFormat="1" ht="36" customHeight="1" x14ac:dyDescent="0.25">
      <c r="A468" s="74" t="s">
        <v>69</v>
      </c>
      <c r="B468" s="75" t="s">
        <v>603</v>
      </c>
      <c r="C468" s="76" t="s">
        <v>80</v>
      </c>
      <c r="D468" s="98" t="s">
        <v>265</v>
      </c>
      <c r="E468" s="78" t="s">
        <v>35</v>
      </c>
      <c r="F468" s="92">
        <v>5</v>
      </c>
      <c r="G468" s="80"/>
      <c r="H468" s="81">
        <f t="shared" si="71"/>
        <v>0</v>
      </c>
    </row>
    <row r="469" spans="1:8" s="31" customFormat="1" ht="36" customHeight="1" x14ac:dyDescent="0.25">
      <c r="A469" s="74" t="s">
        <v>70</v>
      </c>
      <c r="B469" s="75" t="s">
        <v>604</v>
      </c>
      <c r="C469" s="76" t="s">
        <v>81</v>
      </c>
      <c r="D469" s="98" t="s">
        <v>265</v>
      </c>
      <c r="E469" s="78" t="s">
        <v>35</v>
      </c>
      <c r="F469" s="92">
        <v>10</v>
      </c>
      <c r="G469" s="80"/>
      <c r="H469" s="81">
        <f t="shared" si="71"/>
        <v>0</v>
      </c>
    </row>
    <row r="470" spans="1:8" s="31" customFormat="1" ht="36" customHeight="1" x14ac:dyDescent="0.25">
      <c r="A470" s="12"/>
      <c r="B470" s="70"/>
      <c r="C470" s="66" t="s">
        <v>23</v>
      </c>
      <c r="D470" s="62"/>
      <c r="E470" s="69"/>
      <c r="F470" s="63"/>
      <c r="G470" s="64"/>
      <c r="H470" s="65"/>
    </row>
    <row r="471" spans="1:8" s="31" customFormat="1" ht="36" customHeight="1" x14ac:dyDescent="0.25">
      <c r="A471" s="82" t="s">
        <v>57</v>
      </c>
      <c r="B471" s="75" t="s">
        <v>756</v>
      </c>
      <c r="C471" s="76" t="s">
        <v>58</v>
      </c>
      <c r="D471" s="83" t="s">
        <v>370</v>
      </c>
      <c r="E471" s="78"/>
      <c r="F471" s="79"/>
      <c r="G471" s="84"/>
      <c r="H471" s="81"/>
    </row>
    <row r="472" spans="1:8" s="31" customFormat="1" ht="36" customHeight="1" x14ac:dyDescent="0.25">
      <c r="A472" s="82" t="s">
        <v>151</v>
      </c>
      <c r="B472" s="85" t="s">
        <v>29</v>
      </c>
      <c r="C472" s="76" t="s">
        <v>152</v>
      </c>
      <c r="D472" s="83"/>
      <c r="E472" s="78" t="s">
        <v>28</v>
      </c>
      <c r="F472" s="79">
        <v>450</v>
      </c>
      <c r="G472" s="80"/>
      <c r="H472" s="81">
        <f>ROUND(G472*F472,2)</f>
        <v>0</v>
      </c>
    </row>
    <row r="473" spans="1:8" s="31" customFormat="1" ht="36" customHeight="1" x14ac:dyDescent="0.25">
      <c r="A473" s="82" t="s">
        <v>59</v>
      </c>
      <c r="B473" s="85" t="s">
        <v>36</v>
      </c>
      <c r="C473" s="76" t="s">
        <v>153</v>
      </c>
      <c r="D473" s="83"/>
      <c r="E473" s="78" t="s">
        <v>28</v>
      </c>
      <c r="F473" s="79">
        <v>950</v>
      </c>
      <c r="G473" s="80"/>
      <c r="H473" s="81">
        <f>ROUND(G473*F473,2)</f>
        <v>0</v>
      </c>
    </row>
    <row r="474" spans="1:8" s="31" customFormat="1" ht="36" customHeight="1" thickBot="1" x14ac:dyDescent="0.3">
      <c r="A474" s="32"/>
      <c r="B474" s="27" t="str">
        <f>B332</f>
        <v>E</v>
      </c>
      <c r="C474" s="158" t="str">
        <f>C332</f>
        <v>BELIVEAU ROAD - KEARNEY STREET TO DAKOTA STREET - MAJOR REHABILITATION</v>
      </c>
      <c r="D474" s="182"/>
      <c r="E474" s="182"/>
      <c r="F474" s="183"/>
      <c r="G474" s="32" t="s">
        <v>16</v>
      </c>
      <c r="H474" s="32">
        <f>SUM(H332:H473)</f>
        <v>0</v>
      </c>
    </row>
    <row r="475" spans="1:8" s="31" customFormat="1" ht="36" customHeight="1" thickTop="1" x14ac:dyDescent="0.25">
      <c r="A475" s="29"/>
      <c r="B475" s="28" t="s">
        <v>225</v>
      </c>
      <c r="C475" s="179" t="s">
        <v>408</v>
      </c>
      <c r="D475" s="180"/>
      <c r="E475" s="180"/>
      <c r="F475" s="181"/>
      <c r="G475" s="29"/>
      <c r="H475" s="30"/>
    </row>
    <row r="476" spans="1:8" s="31" customFormat="1" ht="36" customHeight="1" x14ac:dyDescent="0.25">
      <c r="A476" s="12"/>
      <c r="B476" s="60"/>
      <c r="C476" s="61" t="s">
        <v>18</v>
      </c>
      <c r="D476" s="62"/>
      <c r="E476" s="63" t="s">
        <v>1</v>
      </c>
      <c r="F476" s="63" t="s">
        <v>1</v>
      </c>
      <c r="G476" s="64" t="s">
        <v>1</v>
      </c>
      <c r="H476" s="65"/>
    </row>
    <row r="477" spans="1:8" s="31" customFormat="1" ht="36" customHeight="1" x14ac:dyDescent="0.25">
      <c r="A477" s="74" t="s">
        <v>33</v>
      </c>
      <c r="B477" s="75" t="s">
        <v>361</v>
      </c>
      <c r="C477" s="76" t="s">
        <v>34</v>
      </c>
      <c r="D477" s="77" t="s">
        <v>364</v>
      </c>
      <c r="E477" s="78" t="s">
        <v>28</v>
      </c>
      <c r="F477" s="79">
        <v>600</v>
      </c>
      <c r="G477" s="80"/>
      <c r="H477" s="81">
        <f t="shared" ref="H477" si="72">ROUND(G477*F477,2)</f>
        <v>0</v>
      </c>
    </row>
    <row r="478" spans="1:8" s="31" customFormat="1" ht="36" customHeight="1" x14ac:dyDescent="0.25">
      <c r="A478" s="90" t="s">
        <v>31</v>
      </c>
      <c r="B478" s="75" t="s">
        <v>455</v>
      </c>
      <c r="C478" s="76" t="s">
        <v>32</v>
      </c>
      <c r="D478" s="77" t="s">
        <v>364</v>
      </c>
      <c r="E478" s="78"/>
      <c r="F478" s="79"/>
      <c r="G478" s="84"/>
      <c r="H478" s="81"/>
    </row>
    <row r="479" spans="1:8" s="31" customFormat="1" ht="36" customHeight="1" x14ac:dyDescent="0.25">
      <c r="A479" s="90" t="s">
        <v>749</v>
      </c>
      <c r="B479" s="85" t="s">
        <v>29</v>
      </c>
      <c r="C479" s="76" t="s">
        <v>750</v>
      </c>
      <c r="D479" s="83" t="s">
        <v>1</v>
      </c>
      <c r="E479" s="78" t="s">
        <v>26</v>
      </c>
      <c r="F479" s="79">
        <v>5</v>
      </c>
      <c r="G479" s="80"/>
      <c r="H479" s="81">
        <f t="shared" ref="H479" si="73">ROUND(G479*F479,2)</f>
        <v>0</v>
      </c>
    </row>
    <row r="480" spans="1:8" s="31" customFormat="1" ht="36" customHeight="1" x14ac:dyDescent="0.25">
      <c r="A480" s="12"/>
      <c r="B480" s="60"/>
      <c r="C480" s="66" t="s">
        <v>357</v>
      </c>
      <c r="D480" s="62"/>
      <c r="E480" s="67"/>
      <c r="F480" s="62"/>
      <c r="G480" s="64"/>
      <c r="H480" s="65"/>
    </row>
    <row r="481" spans="1:8" s="31" customFormat="1" ht="36" customHeight="1" x14ac:dyDescent="0.25">
      <c r="A481" s="82" t="s">
        <v>61</v>
      </c>
      <c r="B481" s="75" t="s">
        <v>456</v>
      </c>
      <c r="C481" s="76" t="s">
        <v>62</v>
      </c>
      <c r="D481" s="77" t="s">
        <v>364</v>
      </c>
      <c r="E481" s="78"/>
      <c r="F481" s="79"/>
      <c r="G481" s="84"/>
      <c r="H481" s="81"/>
    </row>
    <row r="482" spans="1:8" s="31" customFormat="1" ht="36" customHeight="1" x14ac:dyDescent="0.25">
      <c r="A482" s="82" t="s">
        <v>63</v>
      </c>
      <c r="B482" s="85" t="s">
        <v>29</v>
      </c>
      <c r="C482" s="76" t="s">
        <v>64</v>
      </c>
      <c r="D482" s="83" t="s">
        <v>1</v>
      </c>
      <c r="E482" s="78" t="s">
        <v>28</v>
      </c>
      <c r="F482" s="79">
        <v>50</v>
      </c>
      <c r="G482" s="80"/>
      <c r="H482" s="81">
        <f>ROUND(G482*F482,2)</f>
        <v>0</v>
      </c>
    </row>
    <row r="483" spans="1:8" s="31" customFormat="1" ht="36" customHeight="1" x14ac:dyDescent="0.25">
      <c r="A483" s="82" t="s">
        <v>228</v>
      </c>
      <c r="B483" s="86" t="s">
        <v>457</v>
      </c>
      <c r="C483" s="76" t="s">
        <v>229</v>
      </c>
      <c r="D483" s="83" t="s">
        <v>169</v>
      </c>
      <c r="E483" s="78"/>
      <c r="F483" s="79"/>
      <c r="G483" s="84"/>
      <c r="H483" s="81"/>
    </row>
    <row r="484" spans="1:8" s="31" customFormat="1" ht="36" customHeight="1" x14ac:dyDescent="0.25">
      <c r="A484" s="82" t="s">
        <v>230</v>
      </c>
      <c r="B484" s="85" t="s">
        <v>29</v>
      </c>
      <c r="C484" s="76" t="s">
        <v>365</v>
      </c>
      <c r="D484" s="83" t="s">
        <v>1</v>
      </c>
      <c r="E484" s="78" t="s">
        <v>28</v>
      </c>
      <c r="F484" s="79">
        <v>20</v>
      </c>
      <c r="G484" s="80"/>
      <c r="H484" s="81">
        <f t="shared" ref="H484:H485" si="74">ROUND(G484*F484,2)</f>
        <v>0</v>
      </c>
    </row>
    <row r="485" spans="1:8" s="31" customFormat="1" ht="36" customHeight="1" x14ac:dyDescent="0.25">
      <c r="A485" s="82" t="s">
        <v>231</v>
      </c>
      <c r="B485" s="85" t="s">
        <v>36</v>
      </c>
      <c r="C485" s="76" t="s">
        <v>366</v>
      </c>
      <c r="D485" s="83" t="s">
        <v>1</v>
      </c>
      <c r="E485" s="78" t="s">
        <v>28</v>
      </c>
      <c r="F485" s="79">
        <v>25</v>
      </c>
      <c r="G485" s="80"/>
      <c r="H485" s="81">
        <f t="shared" si="74"/>
        <v>0</v>
      </c>
    </row>
    <row r="486" spans="1:8" s="31" customFormat="1" ht="36" customHeight="1" x14ac:dyDescent="0.25">
      <c r="A486" s="82" t="s">
        <v>37</v>
      </c>
      <c r="B486" s="75" t="s">
        <v>458</v>
      </c>
      <c r="C486" s="76" t="s">
        <v>38</v>
      </c>
      <c r="D486" s="83" t="s">
        <v>169</v>
      </c>
      <c r="E486" s="78"/>
      <c r="F486" s="79"/>
      <c r="G486" s="84"/>
      <c r="H486" s="81"/>
    </row>
    <row r="487" spans="1:8" s="31" customFormat="1" ht="36" customHeight="1" x14ac:dyDescent="0.25">
      <c r="A487" s="82" t="s">
        <v>39</v>
      </c>
      <c r="B487" s="85" t="s">
        <v>29</v>
      </c>
      <c r="C487" s="76" t="s">
        <v>40</v>
      </c>
      <c r="D487" s="83" t="s">
        <v>1</v>
      </c>
      <c r="E487" s="78" t="s">
        <v>35</v>
      </c>
      <c r="F487" s="79">
        <v>20</v>
      </c>
      <c r="G487" s="80"/>
      <c r="H487" s="81">
        <f>ROUND(G487*F487,2)</f>
        <v>0</v>
      </c>
    </row>
    <row r="488" spans="1:8" s="31" customFormat="1" ht="36" customHeight="1" x14ac:dyDescent="0.25">
      <c r="A488" s="82" t="s">
        <v>41</v>
      </c>
      <c r="B488" s="75" t="s">
        <v>459</v>
      </c>
      <c r="C488" s="76" t="s">
        <v>42</v>
      </c>
      <c r="D488" s="83" t="s">
        <v>169</v>
      </c>
      <c r="E488" s="78"/>
      <c r="F488" s="79"/>
      <c r="G488" s="84"/>
      <c r="H488" s="81"/>
    </row>
    <row r="489" spans="1:8" s="31" customFormat="1" ht="36" customHeight="1" x14ac:dyDescent="0.25">
      <c r="A489" s="87" t="s">
        <v>170</v>
      </c>
      <c r="B489" s="88" t="s">
        <v>29</v>
      </c>
      <c r="C489" s="89" t="s">
        <v>171</v>
      </c>
      <c r="D489" s="88" t="s">
        <v>1</v>
      </c>
      <c r="E489" s="88" t="s">
        <v>35</v>
      </c>
      <c r="F489" s="79">
        <v>130</v>
      </c>
      <c r="G489" s="80"/>
      <c r="H489" s="81">
        <f>ROUND(G489*F489,2)</f>
        <v>0</v>
      </c>
    </row>
    <row r="490" spans="1:8" s="31" customFormat="1" ht="36" customHeight="1" x14ac:dyDescent="0.25">
      <c r="A490" s="82" t="s">
        <v>460</v>
      </c>
      <c r="B490" s="75" t="s">
        <v>484</v>
      </c>
      <c r="C490" s="76" t="s">
        <v>461</v>
      </c>
      <c r="D490" s="83" t="s">
        <v>462</v>
      </c>
      <c r="E490" s="78"/>
      <c r="F490" s="79"/>
      <c r="G490" s="84"/>
      <c r="H490" s="81"/>
    </row>
    <row r="491" spans="1:8" s="31" customFormat="1" ht="36" customHeight="1" x14ac:dyDescent="0.25">
      <c r="A491" s="82" t="s">
        <v>463</v>
      </c>
      <c r="B491" s="85" t="s">
        <v>29</v>
      </c>
      <c r="C491" s="76" t="s">
        <v>505</v>
      </c>
      <c r="D491" s="83" t="s">
        <v>235</v>
      </c>
      <c r="E491" s="78" t="s">
        <v>28</v>
      </c>
      <c r="F491" s="79">
        <v>10</v>
      </c>
      <c r="G491" s="80"/>
      <c r="H491" s="81">
        <f t="shared" ref="H491" si="75">ROUND(G491*F491,2)</f>
        <v>0</v>
      </c>
    </row>
    <row r="492" spans="1:8" s="31" customFormat="1" ht="36" customHeight="1" x14ac:dyDescent="0.25">
      <c r="A492" s="82" t="s">
        <v>232</v>
      </c>
      <c r="B492" s="75" t="s">
        <v>485</v>
      </c>
      <c r="C492" s="76" t="s">
        <v>233</v>
      </c>
      <c r="D492" s="83" t="s">
        <v>462</v>
      </c>
      <c r="E492" s="78"/>
      <c r="F492" s="79"/>
      <c r="G492" s="84"/>
      <c r="H492" s="81"/>
    </row>
    <row r="493" spans="1:8" s="31" customFormat="1" ht="36" customHeight="1" x14ac:dyDescent="0.25">
      <c r="A493" s="82" t="s">
        <v>234</v>
      </c>
      <c r="B493" s="85" t="s">
        <v>29</v>
      </c>
      <c r="C493" s="76" t="s">
        <v>367</v>
      </c>
      <c r="D493" s="83" t="s">
        <v>235</v>
      </c>
      <c r="E493" s="78"/>
      <c r="F493" s="79"/>
      <c r="G493" s="84"/>
      <c r="H493" s="81"/>
    </row>
    <row r="494" spans="1:8" s="31" customFormat="1" ht="36" customHeight="1" x14ac:dyDescent="0.25">
      <c r="A494" s="82" t="s">
        <v>236</v>
      </c>
      <c r="B494" s="94" t="s">
        <v>100</v>
      </c>
      <c r="C494" s="76" t="s">
        <v>237</v>
      </c>
      <c r="D494" s="83"/>
      <c r="E494" s="78" t="s">
        <v>28</v>
      </c>
      <c r="F494" s="79">
        <v>30</v>
      </c>
      <c r="G494" s="80"/>
      <c r="H494" s="81">
        <f>ROUND(G494*F494,2)</f>
        <v>0</v>
      </c>
    </row>
    <row r="495" spans="1:8" s="31" customFormat="1" ht="36" customHeight="1" x14ac:dyDescent="0.25">
      <c r="A495" s="82" t="s">
        <v>238</v>
      </c>
      <c r="B495" s="94" t="s">
        <v>101</v>
      </c>
      <c r="C495" s="76" t="s">
        <v>239</v>
      </c>
      <c r="D495" s="83"/>
      <c r="E495" s="78" t="s">
        <v>28</v>
      </c>
      <c r="F495" s="79">
        <v>120</v>
      </c>
      <c r="G495" s="80"/>
      <c r="H495" s="81">
        <f>ROUND(G495*F495,2)</f>
        <v>0</v>
      </c>
    </row>
    <row r="496" spans="1:8" s="31" customFormat="1" ht="36" customHeight="1" x14ac:dyDescent="0.25">
      <c r="A496" s="82" t="s">
        <v>272</v>
      </c>
      <c r="B496" s="94" t="s">
        <v>102</v>
      </c>
      <c r="C496" s="76" t="s">
        <v>273</v>
      </c>
      <c r="D496" s="83" t="s">
        <v>1</v>
      </c>
      <c r="E496" s="78" t="s">
        <v>28</v>
      </c>
      <c r="F496" s="79">
        <v>125</v>
      </c>
      <c r="G496" s="80"/>
      <c r="H496" s="81">
        <f>ROUND(G496*F496,2)</f>
        <v>0</v>
      </c>
    </row>
    <row r="497" spans="1:8" s="31" customFormat="1" ht="36" customHeight="1" x14ac:dyDescent="0.25">
      <c r="A497" s="82" t="s">
        <v>274</v>
      </c>
      <c r="B497" s="75" t="s">
        <v>486</v>
      </c>
      <c r="C497" s="76" t="s">
        <v>276</v>
      </c>
      <c r="D497" s="83" t="s">
        <v>98</v>
      </c>
      <c r="E497" s="78" t="s">
        <v>28</v>
      </c>
      <c r="F497" s="92">
        <v>2</v>
      </c>
      <c r="G497" s="80"/>
      <c r="H497" s="81">
        <f t="shared" ref="H497" si="76">ROUND(G497*F497,2)</f>
        <v>0</v>
      </c>
    </row>
    <row r="498" spans="1:8" s="31" customFormat="1" ht="36" customHeight="1" x14ac:dyDescent="0.25">
      <c r="A498" s="82" t="s">
        <v>240</v>
      </c>
      <c r="B498" s="75" t="s">
        <v>487</v>
      </c>
      <c r="C498" s="76" t="s">
        <v>241</v>
      </c>
      <c r="D498" s="83" t="s">
        <v>242</v>
      </c>
      <c r="E498" s="78"/>
      <c r="F498" s="79"/>
      <c r="G498" s="84"/>
      <c r="H498" s="81"/>
    </row>
    <row r="499" spans="1:8" s="31" customFormat="1" ht="36" customHeight="1" x14ac:dyDescent="0.25">
      <c r="A499" s="82" t="s">
        <v>464</v>
      </c>
      <c r="B499" s="85" t="s">
        <v>29</v>
      </c>
      <c r="C499" s="76" t="s">
        <v>465</v>
      </c>
      <c r="D499" s="83" t="s">
        <v>1</v>
      </c>
      <c r="E499" s="78" t="s">
        <v>45</v>
      </c>
      <c r="F499" s="79">
        <v>25</v>
      </c>
      <c r="G499" s="80"/>
      <c r="H499" s="81">
        <f t="shared" ref="H499:H501" si="77">ROUND(G499*F499,2)</f>
        <v>0</v>
      </c>
    </row>
    <row r="500" spans="1:8" s="31" customFormat="1" ht="36" customHeight="1" x14ac:dyDescent="0.25">
      <c r="A500" s="82" t="s">
        <v>466</v>
      </c>
      <c r="B500" s="85" t="s">
        <v>36</v>
      </c>
      <c r="C500" s="76" t="s">
        <v>504</v>
      </c>
      <c r="D500" s="83"/>
      <c r="E500" s="78" t="s">
        <v>45</v>
      </c>
      <c r="F500" s="79">
        <v>20</v>
      </c>
      <c r="G500" s="80"/>
      <c r="H500" s="81">
        <f t="shared" si="77"/>
        <v>0</v>
      </c>
    </row>
    <row r="501" spans="1:8" s="31" customFormat="1" ht="36" customHeight="1" x14ac:dyDescent="0.25">
      <c r="A501" s="82" t="s">
        <v>467</v>
      </c>
      <c r="B501" s="85" t="s">
        <v>46</v>
      </c>
      <c r="C501" s="76" t="s">
        <v>468</v>
      </c>
      <c r="D501" s="83" t="s">
        <v>1</v>
      </c>
      <c r="E501" s="78" t="s">
        <v>45</v>
      </c>
      <c r="F501" s="79">
        <v>10</v>
      </c>
      <c r="G501" s="80"/>
      <c r="H501" s="81">
        <f t="shared" si="77"/>
        <v>0</v>
      </c>
    </row>
    <row r="502" spans="1:8" s="31" customFormat="1" ht="36" customHeight="1" x14ac:dyDescent="0.25">
      <c r="A502" s="82" t="s">
        <v>243</v>
      </c>
      <c r="B502" s="75" t="s">
        <v>488</v>
      </c>
      <c r="C502" s="76" t="s">
        <v>244</v>
      </c>
      <c r="D502" s="83" t="s">
        <v>242</v>
      </c>
      <c r="E502" s="78"/>
      <c r="F502" s="79"/>
      <c r="G502" s="84"/>
      <c r="H502" s="81"/>
    </row>
    <row r="503" spans="1:8" s="31" customFormat="1" ht="36" customHeight="1" x14ac:dyDescent="0.25">
      <c r="A503" s="82" t="s">
        <v>246</v>
      </c>
      <c r="B503" s="85" t="s">
        <v>29</v>
      </c>
      <c r="C503" s="76" t="s">
        <v>506</v>
      </c>
      <c r="D503" s="83" t="s">
        <v>106</v>
      </c>
      <c r="E503" s="78" t="s">
        <v>45</v>
      </c>
      <c r="F503" s="79">
        <v>40</v>
      </c>
      <c r="G503" s="80"/>
      <c r="H503" s="81">
        <f t="shared" ref="H503:H504" si="78">ROUND(G503*F503,2)</f>
        <v>0</v>
      </c>
    </row>
    <row r="504" spans="1:8" s="31" customFormat="1" ht="36" customHeight="1" x14ac:dyDescent="0.25">
      <c r="A504" s="82" t="s">
        <v>469</v>
      </c>
      <c r="B504" s="85" t="s">
        <v>36</v>
      </c>
      <c r="C504" s="76" t="s">
        <v>368</v>
      </c>
      <c r="D504" s="83" t="s">
        <v>470</v>
      </c>
      <c r="E504" s="78" t="s">
        <v>45</v>
      </c>
      <c r="F504" s="79">
        <v>10</v>
      </c>
      <c r="G504" s="80"/>
      <c r="H504" s="81">
        <f t="shared" si="78"/>
        <v>0</v>
      </c>
    </row>
    <row r="505" spans="1:8" s="31" customFormat="1" ht="45" x14ac:dyDescent="0.25">
      <c r="A505" s="82" t="s">
        <v>471</v>
      </c>
      <c r="B505" s="85" t="s">
        <v>46</v>
      </c>
      <c r="C505" s="76" t="s">
        <v>507</v>
      </c>
      <c r="D505" s="83" t="s">
        <v>472</v>
      </c>
      <c r="E505" s="78" t="s">
        <v>45</v>
      </c>
      <c r="F505" s="79">
        <v>10</v>
      </c>
      <c r="G505" s="80"/>
      <c r="H505" s="81">
        <f>ROUND(G505*F505,2)</f>
        <v>0</v>
      </c>
    </row>
    <row r="506" spans="1:8" s="31" customFormat="1" ht="36" customHeight="1" x14ac:dyDescent="0.25">
      <c r="A506" s="82" t="s">
        <v>103</v>
      </c>
      <c r="B506" s="75" t="s">
        <v>489</v>
      </c>
      <c r="C506" s="76" t="s">
        <v>47</v>
      </c>
      <c r="D506" s="83" t="s">
        <v>174</v>
      </c>
      <c r="E506" s="78"/>
      <c r="F506" s="79"/>
      <c r="G506" s="84"/>
      <c r="H506" s="81"/>
    </row>
    <row r="507" spans="1:8" s="31" customFormat="1" ht="36" customHeight="1" x14ac:dyDescent="0.25">
      <c r="A507" s="82" t="s">
        <v>324</v>
      </c>
      <c r="B507" s="85" t="s">
        <v>29</v>
      </c>
      <c r="C507" s="76" t="s">
        <v>683</v>
      </c>
      <c r="D507" s="83" t="s">
        <v>325</v>
      </c>
      <c r="E507" s="78"/>
      <c r="F507" s="79"/>
      <c r="G507" s="91"/>
      <c r="H507" s="81"/>
    </row>
    <row r="508" spans="1:8" s="31" customFormat="1" ht="36" customHeight="1" x14ac:dyDescent="0.25">
      <c r="A508" s="82" t="s">
        <v>380</v>
      </c>
      <c r="B508" s="101" t="s">
        <v>100</v>
      </c>
      <c r="C508" s="102" t="s">
        <v>336</v>
      </c>
      <c r="D508" s="77"/>
      <c r="E508" s="103" t="s">
        <v>45</v>
      </c>
      <c r="F508" s="104">
        <v>10</v>
      </c>
      <c r="G508" s="80"/>
      <c r="H508" s="91">
        <f>ROUND(G508*F508,2)</f>
        <v>0</v>
      </c>
    </row>
    <row r="509" spans="1:8" s="31" customFormat="1" ht="36" customHeight="1" x14ac:dyDescent="0.25">
      <c r="A509" s="82" t="s">
        <v>658</v>
      </c>
      <c r="B509" s="101" t="s">
        <v>101</v>
      </c>
      <c r="C509" s="102" t="s">
        <v>475</v>
      </c>
      <c r="D509" s="77"/>
      <c r="E509" s="103" t="s">
        <v>45</v>
      </c>
      <c r="F509" s="104">
        <v>270</v>
      </c>
      <c r="G509" s="80"/>
      <c r="H509" s="91">
        <f>ROUND(G509*F509,2)</f>
        <v>0</v>
      </c>
    </row>
    <row r="510" spans="1:8" s="31" customFormat="1" ht="36" customHeight="1" x14ac:dyDescent="0.25">
      <c r="A510" s="82" t="s">
        <v>659</v>
      </c>
      <c r="B510" s="101" t="s">
        <v>477</v>
      </c>
      <c r="C510" s="102" t="s">
        <v>478</v>
      </c>
      <c r="D510" s="77" t="s">
        <v>1</v>
      </c>
      <c r="E510" s="103" t="s">
        <v>45</v>
      </c>
      <c r="F510" s="104">
        <v>115</v>
      </c>
      <c r="G510" s="80"/>
      <c r="H510" s="91">
        <f>ROUND(G510*F510,2)</f>
        <v>0</v>
      </c>
    </row>
    <row r="511" spans="1:8" s="31" customFormat="1" ht="36" customHeight="1" x14ac:dyDescent="0.25">
      <c r="A511" s="82" t="s">
        <v>105</v>
      </c>
      <c r="B511" s="85" t="s">
        <v>36</v>
      </c>
      <c r="C511" s="76" t="s">
        <v>506</v>
      </c>
      <c r="D511" s="83" t="s">
        <v>106</v>
      </c>
      <c r="E511" s="78" t="s">
        <v>45</v>
      </c>
      <c r="F511" s="79">
        <v>50</v>
      </c>
      <c r="G511" s="80"/>
      <c r="H511" s="81">
        <f t="shared" ref="H511" si="79">ROUND(G511*F511,2)</f>
        <v>0</v>
      </c>
    </row>
    <row r="512" spans="1:8" s="31" customFormat="1" ht="36" customHeight="1" x14ac:dyDescent="0.25">
      <c r="A512" s="82" t="s">
        <v>175</v>
      </c>
      <c r="B512" s="85" t="s">
        <v>46</v>
      </c>
      <c r="C512" s="76" t="s">
        <v>368</v>
      </c>
      <c r="D512" s="83" t="s">
        <v>107</v>
      </c>
      <c r="E512" s="78" t="s">
        <v>45</v>
      </c>
      <c r="F512" s="79">
        <v>75</v>
      </c>
      <c r="G512" s="80"/>
      <c r="H512" s="81">
        <f t="shared" ref="H512" si="80">ROUND(G512*F512,2)</f>
        <v>0</v>
      </c>
    </row>
    <row r="513" spans="1:8" s="31" customFormat="1" ht="36" customHeight="1" x14ac:dyDescent="0.25">
      <c r="A513" s="82" t="s">
        <v>176</v>
      </c>
      <c r="B513" s="75" t="s">
        <v>490</v>
      </c>
      <c r="C513" s="76" t="s">
        <v>177</v>
      </c>
      <c r="D513" s="83" t="s">
        <v>215</v>
      </c>
      <c r="E513" s="78"/>
      <c r="F513" s="79"/>
      <c r="G513" s="91"/>
      <c r="H513" s="81"/>
    </row>
    <row r="514" spans="1:8" s="31" customFormat="1" ht="36" customHeight="1" x14ac:dyDescent="0.25">
      <c r="A514" s="82" t="s">
        <v>251</v>
      </c>
      <c r="B514" s="85" t="s">
        <v>29</v>
      </c>
      <c r="C514" s="76" t="s">
        <v>252</v>
      </c>
      <c r="D514" s="83"/>
      <c r="E514" s="78"/>
      <c r="F514" s="79"/>
      <c r="G514" s="91"/>
      <c r="H514" s="81"/>
    </row>
    <row r="515" spans="1:8" s="31" customFormat="1" ht="36" customHeight="1" x14ac:dyDescent="0.25">
      <c r="A515" s="82" t="s">
        <v>395</v>
      </c>
      <c r="B515" s="94" t="s">
        <v>100</v>
      </c>
      <c r="C515" s="76" t="s">
        <v>394</v>
      </c>
      <c r="D515" s="83"/>
      <c r="E515" s="78" t="s">
        <v>30</v>
      </c>
      <c r="F515" s="79">
        <v>510</v>
      </c>
      <c r="G515" s="80"/>
      <c r="H515" s="81">
        <f>ROUND(G515*F515,2)</f>
        <v>0</v>
      </c>
    </row>
    <row r="516" spans="1:8" s="31" customFormat="1" ht="36" customHeight="1" x14ac:dyDescent="0.25">
      <c r="A516" s="82" t="s">
        <v>178</v>
      </c>
      <c r="B516" s="85" t="s">
        <v>36</v>
      </c>
      <c r="C516" s="76" t="s">
        <v>65</v>
      </c>
      <c r="D516" s="83"/>
      <c r="E516" s="78"/>
      <c r="F516" s="79"/>
      <c r="G516" s="91"/>
      <c r="H516" s="81"/>
    </row>
    <row r="517" spans="1:8" s="31" customFormat="1" ht="36" customHeight="1" x14ac:dyDescent="0.25">
      <c r="A517" s="82" t="s">
        <v>396</v>
      </c>
      <c r="B517" s="94" t="s">
        <v>100</v>
      </c>
      <c r="C517" s="76" t="s">
        <v>394</v>
      </c>
      <c r="D517" s="83"/>
      <c r="E517" s="78" t="s">
        <v>30</v>
      </c>
      <c r="F517" s="79">
        <v>85</v>
      </c>
      <c r="G517" s="80"/>
      <c r="H517" s="81">
        <f t="shared" ref="H517" si="81">ROUND(G517*F517,2)</f>
        <v>0</v>
      </c>
    </row>
    <row r="518" spans="1:8" s="31" customFormat="1" ht="36" customHeight="1" x14ac:dyDescent="0.25">
      <c r="A518" s="82" t="s">
        <v>179</v>
      </c>
      <c r="B518" s="75" t="s">
        <v>491</v>
      </c>
      <c r="C518" s="76" t="s">
        <v>180</v>
      </c>
      <c r="D518" s="83" t="s">
        <v>215</v>
      </c>
      <c r="E518" s="78" t="s">
        <v>28</v>
      </c>
      <c r="F518" s="79">
        <v>15</v>
      </c>
      <c r="G518" s="80"/>
      <c r="H518" s="81">
        <f t="shared" ref="H518" si="82">ROUND(G518*F518,2)</f>
        <v>0</v>
      </c>
    </row>
    <row r="519" spans="1:8" s="31" customFormat="1" ht="36" customHeight="1" x14ac:dyDescent="0.25">
      <c r="A519" s="82" t="s">
        <v>108</v>
      </c>
      <c r="B519" s="75" t="s">
        <v>492</v>
      </c>
      <c r="C519" s="76" t="s">
        <v>110</v>
      </c>
      <c r="D519" s="83" t="s">
        <v>253</v>
      </c>
      <c r="E519" s="78"/>
      <c r="F519" s="79"/>
      <c r="G519" s="84"/>
      <c r="H519" s="81"/>
    </row>
    <row r="520" spans="1:8" s="31" customFormat="1" ht="36" customHeight="1" x14ac:dyDescent="0.25">
      <c r="A520" s="82" t="s">
        <v>111</v>
      </c>
      <c r="B520" s="85" t="s">
        <v>29</v>
      </c>
      <c r="C520" s="76" t="s">
        <v>254</v>
      </c>
      <c r="D520" s="83" t="s">
        <v>1</v>
      </c>
      <c r="E520" s="78" t="s">
        <v>28</v>
      </c>
      <c r="F520" s="79">
        <v>720</v>
      </c>
      <c r="G520" s="80"/>
      <c r="H520" s="81">
        <f t="shared" ref="H520" si="83">ROUND(G520*F520,2)</f>
        <v>0</v>
      </c>
    </row>
    <row r="521" spans="1:8" s="31" customFormat="1" ht="36" customHeight="1" x14ac:dyDescent="0.25">
      <c r="A521" s="82" t="s">
        <v>479</v>
      </c>
      <c r="B521" s="75" t="s">
        <v>493</v>
      </c>
      <c r="C521" s="76" t="s">
        <v>480</v>
      </c>
      <c r="D521" s="83" t="s">
        <v>481</v>
      </c>
      <c r="E521" s="78"/>
      <c r="F521" s="79"/>
      <c r="G521" s="84"/>
      <c r="H521" s="81">
        <f t="shared" ref="H521:H522" si="84">ROUND(G521*F521,2)</f>
        <v>0</v>
      </c>
    </row>
    <row r="522" spans="1:8" s="31" customFormat="1" ht="36" customHeight="1" x14ac:dyDescent="0.25">
      <c r="A522" s="82" t="s">
        <v>482</v>
      </c>
      <c r="B522" s="85" t="s">
        <v>29</v>
      </c>
      <c r="C522" s="76" t="s">
        <v>483</v>
      </c>
      <c r="D522" s="83"/>
      <c r="E522" s="78" t="s">
        <v>28</v>
      </c>
      <c r="F522" s="92">
        <v>2200</v>
      </c>
      <c r="G522" s="80"/>
      <c r="H522" s="81">
        <f t="shared" si="84"/>
        <v>0</v>
      </c>
    </row>
    <row r="523" spans="1:8" s="31" customFormat="1" ht="36" customHeight="1" x14ac:dyDescent="0.25">
      <c r="A523" s="82" t="s">
        <v>112</v>
      </c>
      <c r="B523" s="75" t="s">
        <v>494</v>
      </c>
      <c r="C523" s="76" t="s">
        <v>114</v>
      </c>
      <c r="D523" s="83" t="s">
        <v>181</v>
      </c>
      <c r="E523" s="78" t="s">
        <v>35</v>
      </c>
      <c r="F523" s="92">
        <v>2</v>
      </c>
      <c r="G523" s="80"/>
      <c r="H523" s="81">
        <f t="shared" ref="H523" si="85">ROUND(G523*F523,2)</f>
        <v>0</v>
      </c>
    </row>
    <row r="524" spans="1:8" s="31" customFormat="1" ht="36" customHeight="1" x14ac:dyDescent="0.25">
      <c r="A524" s="12"/>
      <c r="B524" s="68"/>
      <c r="C524" s="66" t="s">
        <v>20</v>
      </c>
      <c r="D524" s="62"/>
      <c r="E524" s="63"/>
      <c r="F524" s="63"/>
      <c r="G524" s="64"/>
      <c r="H524" s="65"/>
    </row>
    <row r="525" spans="1:8" s="31" customFormat="1" ht="36" customHeight="1" x14ac:dyDescent="0.25">
      <c r="A525" s="74" t="s">
        <v>50</v>
      </c>
      <c r="B525" s="75" t="s">
        <v>495</v>
      </c>
      <c r="C525" s="76" t="s">
        <v>51</v>
      </c>
      <c r="D525" s="83" t="s">
        <v>121</v>
      </c>
      <c r="E525" s="78" t="s">
        <v>45</v>
      </c>
      <c r="F525" s="92">
        <v>750</v>
      </c>
      <c r="G525" s="80"/>
      <c r="H525" s="81">
        <f>ROUND(G525*F525,2)</f>
        <v>0</v>
      </c>
    </row>
    <row r="526" spans="1:8" s="31" customFormat="1" ht="36" customHeight="1" x14ac:dyDescent="0.25">
      <c r="A526" s="12"/>
      <c r="B526" s="68"/>
      <c r="C526" s="66" t="s">
        <v>21</v>
      </c>
      <c r="D526" s="62"/>
      <c r="E526" s="69"/>
      <c r="F526" s="63"/>
      <c r="G526" s="64"/>
      <c r="H526" s="65"/>
    </row>
    <row r="527" spans="1:8" s="31" customFormat="1" ht="36" customHeight="1" x14ac:dyDescent="0.25">
      <c r="A527" s="74" t="s">
        <v>74</v>
      </c>
      <c r="B527" s="75" t="s">
        <v>496</v>
      </c>
      <c r="C527" s="97" t="s">
        <v>259</v>
      </c>
      <c r="D527" s="98" t="s">
        <v>265</v>
      </c>
      <c r="E527" s="78"/>
      <c r="F527" s="92"/>
      <c r="G527" s="84"/>
      <c r="H527" s="93"/>
    </row>
    <row r="528" spans="1:8" s="31" customFormat="1" ht="36" customHeight="1" x14ac:dyDescent="0.25">
      <c r="A528" s="74" t="s">
        <v>75</v>
      </c>
      <c r="B528" s="85" t="s">
        <v>29</v>
      </c>
      <c r="C528" s="96" t="s">
        <v>326</v>
      </c>
      <c r="D528" s="83"/>
      <c r="E528" s="78" t="s">
        <v>35</v>
      </c>
      <c r="F528" s="92">
        <v>2</v>
      </c>
      <c r="G528" s="80"/>
      <c r="H528" s="81">
        <f t="shared" ref="H528:H531" si="86">ROUND(G528*F528,2)</f>
        <v>0</v>
      </c>
    </row>
    <row r="529" spans="1:8" s="31" customFormat="1" ht="36" customHeight="1" x14ac:dyDescent="0.25">
      <c r="A529" s="74" t="s">
        <v>76</v>
      </c>
      <c r="B529" s="85" t="s">
        <v>36</v>
      </c>
      <c r="C529" s="96" t="s">
        <v>327</v>
      </c>
      <c r="D529" s="83"/>
      <c r="E529" s="78" t="s">
        <v>35</v>
      </c>
      <c r="F529" s="92">
        <v>2</v>
      </c>
      <c r="G529" s="80"/>
      <c r="H529" s="81">
        <f t="shared" si="86"/>
        <v>0</v>
      </c>
    </row>
    <row r="530" spans="1:8" s="31" customFormat="1" ht="36" customHeight="1" x14ac:dyDescent="0.25">
      <c r="A530" s="74" t="s">
        <v>260</v>
      </c>
      <c r="B530" s="131" t="s">
        <v>46</v>
      </c>
      <c r="C530" s="132" t="s">
        <v>261</v>
      </c>
      <c r="D530" s="133"/>
      <c r="E530" s="134" t="s">
        <v>35</v>
      </c>
      <c r="F530" s="135">
        <v>3</v>
      </c>
      <c r="G530" s="136"/>
      <c r="H530" s="137">
        <f t="shared" si="86"/>
        <v>0</v>
      </c>
    </row>
    <row r="531" spans="1:8" s="31" customFormat="1" ht="36" customHeight="1" x14ac:dyDescent="0.25">
      <c r="A531" s="74" t="s">
        <v>262</v>
      </c>
      <c r="B531" s="131" t="s">
        <v>56</v>
      </c>
      <c r="C531" s="132" t="s">
        <v>263</v>
      </c>
      <c r="D531" s="133"/>
      <c r="E531" s="134" t="s">
        <v>35</v>
      </c>
      <c r="F531" s="135">
        <v>3</v>
      </c>
      <c r="G531" s="136"/>
      <c r="H531" s="137">
        <f t="shared" si="86"/>
        <v>0</v>
      </c>
    </row>
    <row r="532" spans="1:8" s="31" customFormat="1" ht="36" customHeight="1" x14ac:dyDescent="0.25">
      <c r="A532" s="74" t="s">
        <v>207</v>
      </c>
      <c r="B532" s="75" t="s">
        <v>497</v>
      </c>
      <c r="C532" s="76" t="s">
        <v>208</v>
      </c>
      <c r="D532" s="83" t="s">
        <v>688</v>
      </c>
      <c r="E532" s="78"/>
      <c r="F532" s="92"/>
      <c r="G532" s="84"/>
      <c r="H532" s="93"/>
    </row>
    <row r="533" spans="1:8" s="31" customFormat="1" ht="36" customHeight="1" x14ac:dyDescent="0.25">
      <c r="A533" s="74" t="s">
        <v>344</v>
      </c>
      <c r="B533" s="85" t="s">
        <v>29</v>
      </c>
      <c r="C533" s="76" t="s">
        <v>345</v>
      </c>
      <c r="D533" s="83"/>
      <c r="E533" s="78"/>
      <c r="F533" s="92"/>
      <c r="G533" s="84"/>
      <c r="H533" s="93"/>
    </row>
    <row r="534" spans="1:8" s="31" customFormat="1" ht="36" customHeight="1" x14ac:dyDescent="0.25">
      <c r="A534" s="74" t="s">
        <v>346</v>
      </c>
      <c r="B534" s="94" t="s">
        <v>100</v>
      </c>
      <c r="C534" s="76" t="s">
        <v>211</v>
      </c>
      <c r="D534" s="83"/>
      <c r="E534" s="78" t="s">
        <v>35</v>
      </c>
      <c r="F534" s="92">
        <v>1</v>
      </c>
      <c r="G534" s="80"/>
      <c r="H534" s="81">
        <f>ROUND(G534*F534,2)</f>
        <v>0</v>
      </c>
    </row>
    <row r="535" spans="1:8" s="31" customFormat="1" ht="36" customHeight="1" x14ac:dyDescent="0.25">
      <c r="A535" s="74" t="s">
        <v>209</v>
      </c>
      <c r="B535" s="85" t="s">
        <v>36</v>
      </c>
      <c r="C535" s="76" t="s">
        <v>163</v>
      </c>
      <c r="D535" s="83"/>
      <c r="E535" s="78"/>
      <c r="F535" s="92"/>
      <c r="G535" s="84"/>
      <c r="H535" s="93"/>
    </row>
    <row r="536" spans="1:8" s="31" customFormat="1" ht="36" customHeight="1" x14ac:dyDescent="0.25">
      <c r="A536" s="74" t="s">
        <v>210</v>
      </c>
      <c r="B536" s="94" t="s">
        <v>100</v>
      </c>
      <c r="C536" s="76" t="s">
        <v>211</v>
      </c>
      <c r="D536" s="83"/>
      <c r="E536" s="78" t="s">
        <v>35</v>
      </c>
      <c r="F536" s="92">
        <v>2</v>
      </c>
      <c r="G536" s="80"/>
      <c r="H536" s="81">
        <f>ROUND(G536*F536,2)</f>
        <v>0</v>
      </c>
    </row>
    <row r="537" spans="1:8" s="31" customFormat="1" ht="36" customHeight="1" x14ac:dyDescent="0.25">
      <c r="A537" s="74" t="s">
        <v>347</v>
      </c>
      <c r="B537" s="75" t="s">
        <v>498</v>
      </c>
      <c r="C537" s="76" t="s">
        <v>348</v>
      </c>
      <c r="D537" s="83" t="s">
        <v>688</v>
      </c>
      <c r="E537" s="78"/>
      <c r="F537" s="92"/>
      <c r="G537" s="84"/>
      <c r="H537" s="93"/>
    </row>
    <row r="538" spans="1:8" s="31" customFormat="1" ht="36" customHeight="1" x14ac:dyDescent="0.25">
      <c r="A538" s="74" t="s">
        <v>583</v>
      </c>
      <c r="B538" s="85" t="s">
        <v>29</v>
      </c>
      <c r="C538" s="76" t="s">
        <v>345</v>
      </c>
      <c r="D538" s="83"/>
      <c r="E538" s="78"/>
      <c r="F538" s="92"/>
      <c r="G538" s="84"/>
      <c r="H538" s="93"/>
    </row>
    <row r="539" spans="1:8" s="31" customFormat="1" ht="36" customHeight="1" x14ac:dyDescent="0.25">
      <c r="A539" s="74" t="s">
        <v>584</v>
      </c>
      <c r="B539" s="94" t="s">
        <v>100</v>
      </c>
      <c r="C539" s="76" t="s">
        <v>211</v>
      </c>
      <c r="D539" s="83"/>
      <c r="E539" s="78" t="s">
        <v>45</v>
      </c>
      <c r="F539" s="92">
        <v>3</v>
      </c>
      <c r="G539" s="80"/>
      <c r="H539" s="81">
        <f>ROUND(G539*F539,2)</f>
        <v>0</v>
      </c>
    </row>
    <row r="540" spans="1:8" s="31" customFormat="1" ht="36" customHeight="1" x14ac:dyDescent="0.25">
      <c r="A540" s="74" t="s">
        <v>585</v>
      </c>
      <c r="B540" s="85" t="s">
        <v>36</v>
      </c>
      <c r="C540" s="76" t="s">
        <v>586</v>
      </c>
      <c r="D540" s="83"/>
      <c r="E540" s="78"/>
      <c r="F540" s="92"/>
      <c r="G540" s="84"/>
      <c r="H540" s="93"/>
    </row>
    <row r="541" spans="1:8" s="31" customFormat="1" ht="36" customHeight="1" x14ac:dyDescent="0.25">
      <c r="A541" s="74" t="s">
        <v>588</v>
      </c>
      <c r="B541" s="94" t="s">
        <v>100</v>
      </c>
      <c r="C541" s="76" t="s">
        <v>211</v>
      </c>
      <c r="D541" s="83"/>
      <c r="E541" s="78" t="s">
        <v>45</v>
      </c>
      <c r="F541" s="92">
        <v>8</v>
      </c>
      <c r="G541" s="80"/>
      <c r="H541" s="81">
        <f>ROUND(G541*F541,2)</f>
        <v>0</v>
      </c>
    </row>
    <row r="542" spans="1:8" s="31" customFormat="1" ht="36" customHeight="1" x14ac:dyDescent="0.25">
      <c r="A542" s="74" t="s">
        <v>212</v>
      </c>
      <c r="B542" s="75" t="s">
        <v>499</v>
      </c>
      <c r="C542" s="96" t="s">
        <v>213</v>
      </c>
      <c r="D542" s="98" t="s">
        <v>587</v>
      </c>
      <c r="E542" s="78"/>
      <c r="F542" s="113"/>
      <c r="G542" s="84"/>
      <c r="H542" s="93"/>
    </row>
    <row r="543" spans="1:8" s="31" customFormat="1" ht="36" customHeight="1" x14ac:dyDescent="0.25">
      <c r="A543" s="74" t="s">
        <v>349</v>
      </c>
      <c r="B543" s="85" t="s">
        <v>29</v>
      </c>
      <c r="C543" s="76" t="s">
        <v>589</v>
      </c>
      <c r="D543" s="83"/>
      <c r="E543" s="78" t="s">
        <v>45</v>
      </c>
      <c r="F543" s="92">
        <v>10</v>
      </c>
      <c r="G543" s="80"/>
      <c r="H543" s="81">
        <f>ROUND(G543*F543,2)</f>
        <v>0</v>
      </c>
    </row>
    <row r="544" spans="1:8" s="31" customFormat="1" ht="36" customHeight="1" x14ac:dyDescent="0.25">
      <c r="A544" s="74" t="s">
        <v>214</v>
      </c>
      <c r="B544" s="85" t="s">
        <v>36</v>
      </c>
      <c r="C544" s="76" t="s">
        <v>590</v>
      </c>
      <c r="D544" s="83"/>
      <c r="E544" s="78" t="s">
        <v>45</v>
      </c>
      <c r="F544" s="92">
        <v>15</v>
      </c>
      <c r="G544" s="80"/>
      <c r="H544" s="81">
        <f>ROUND(G544*F544,2)</f>
        <v>0</v>
      </c>
    </row>
    <row r="545" spans="1:8" s="31" customFormat="1" ht="36" customHeight="1" x14ac:dyDescent="0.25">
      <c r="A545" s="12"/>
      <c r="B545" s="68"/>
      <c r="C545" s="66" t="s">
        <v>22</v>
      </c>
      <c r="D545" s="62"/>
      <c r="E545" s="69"/>
      <c r="F545" s="63"/>
      <c r="G545" s="64"/>
      <c r="H545" s="65"/>
    </row>
    <row r="546" spans="1:8" s="31" customFormat="1" ht="36" customHeight="1" x14ac:dyDescent="0.25">
      <c r="A546" s="74" t="s">
        <v>52</v>
      </c>
      <c r="B546" s="75" t="s">
        <v>500</v>
      </c>
      <c r="C546" s="96" t="s">
        <v>264</v>
      </c>
      <c r="D546" s="98" t="s">
        <v>265</v>
      </c>
      <c r="E546" s="78" t="s">
        <v>35</v>
      </c>
      <c r="F546" s="92">
        <v>9</v>
      </c>
      <c r="G546" s="80"/>
      <c r="H546" s="81">
        <f>ROUND(G546*F546,2)</f>
        <v>0</v>
      </c>
    </row>
    <row r="547" spans="1:8" s="31" customFormat="1" ht="36" customHeight="1" x14ac:dyDescent="0.25">
      <c r="A547" s="74" t="s">
        <v>66</v>
      </c>
      <c r="B547" s="75" t="s">
        <v>501</v>
      </c>
      <c r="C547" s="76" t="s">
        <v>77</v>
      </c>
      <c r="D547" s="83" t="s">
        <v>688</v>
      </c>
      <c r="E547" s="78"/>
      <c r="F547" s="92"/>
      <c r="G547" s="91"/>
      <c r="H547" s="93"/>
    </row>
    <row r="548" spans="1:8" s="31" customFormat="1" ht="36" customHeight="1" x14ac:dyDescent="0.25">
      <c r="A548" s="74" t="s">
        <v>78</v>
      </c>
      <c r="B548" s="85" t="s">
        <v>29</v>
      </c>
      <c r="C548" s="76" t="s">
        <v>145</v>
      </c>
      <c r="D548" s="83"/>
      <c r="E548" s="78" t="s">
        <v>67</v>
      </c>
      <c r="F548" s="95">
        <v>2</v>
      </c>
      <c r="G548" s="80"/>
      <c r="H548" s="81">
        <f>ROUND(G548*F548,2)</f>
        <v>0</v>
      </c>
    </row>
    <row r="549" spans="1:8" s="31" customFormat="1" ht="36" customHeight="1" x14ac:dyDescent="0.25">
      <c r="A549" s="74" t="s">
        <v>53</v>
      </c>
      <c r="B549" s="75" t="s">
        <v>502</v>
      </c>
      <c r="C549" s="96" t="s">
        <v>266</v>
      </c>
      <c r="D549" s="98" t="s">
        <v>265</v>
      </c>
      <c r="E549" s="78"/>
      <c r="F549" s="92"/>
      <c r="G549" s="84"/>
      <c r="H549" s="93"/>
    </row>
    <row r="550" spans="1:8" s="31" customFormat="1" ht="36" customHeight="1" x14ac:dyDescent="0.25">
      <c r="A550" s="74" t="s">
        <v>203</v>
      </c>
      <c r="B550" s="85" t="s">
        <v>29</v>
      </c>
      <c r="C550" s="76" t="s">
        <v>204</v>
      </c>
      <c r="D550" s="83"/>
      <c r="E550" s="78" t="s">
        <v>35</v>
      </c>
      <c r="F550" s="92">
        <v>2</v>
      </c>
      <c r="G550" s="80"/>
      <c r="H550" s="81">
        <f t="shared" ref="H550:H553" si="87">ROUND(G550*F550,2)</f>
        <v>0</v>
      </c>
    </row>
    <row r="551" spans="1:8" s="31" customFormat="1" ht="36" customHeight="1" x14ac:dyDescent="0.25">
      <c r="A551" s="74" t="s">
        <v>54</v>
      </c>
      <c r="B551" s="85" t="s">
        <v>36</v>
      </c>
      <c r="C551" s="76" t="s">
        <v>147</v>
      </c>
      <c r="D551" s="83"/>
      <c r="E551" s="78" t="s">
        <v>35</v>
      </c>
      <c r="F551" s="92">
        <v>2</v>
      </c>
      <c r="G551" s="80"/>
      <c r="H551" s="81">
        <f t="shared" si="87"/>
        <v>0</v>
      </c>
    </row>
    <row r="552" spans="1:8" s="31" customFormat="1" ht="36" customHeight="1" x14ac:dyDescent="0.25">
      <c r="A552" s="74" t="s">
        <v>205</v>
      </c>
      <c r="B552" s="85" t="s">
        <v>46</v>
      </c>
      <c r="C552" s="76" t="s">
        <v>206</v>
      </c>
      <c r="D552" s="83"/>
      <c r="E552" s="78" t="s">
        <v>35</v>
      </c>
      <c r="F552" s="92">
        <v>2</v>
      </c>
      <c r="G552" s="80"/>
      <c r="H552" s="81">
        <f t="shared" si="87"/>
        <v>0</v>
      </c>
    </row>
    <row r="553" spans="1:8" s="31" customFormat="1" ht="36" customHeight="1" x14ac:dyDescent="0.25">
      <c r="A553" s="74" t="s">
        <v>55</v>
      </c>
      <c r="B553" s="85" t="s">
        <v>56</v>
      </c>
      <c r="C553" s="76" t="s">
        <v>165</v>
      </c>
      <c r="D553" s="83"/>
      <c r="E553" s="78" t="s">
        <v>35</v>
      </c>
      <c r="F553" s="92">
        <v>2</v>
      </c>
      <c r="G553" s="80"/>
      <c r="H553" s="81">
        <f t="shared" si="87"/>
        <v>0</v>
      </c>
    </row>
    <row r="554" spans="1:8" s="31" customFormat="1" ht="36" customHeight="1" x14ac:dyDescent="0.25">
      <c r="A554" s="74" t="s">
        <v>68</v>
      </c>
      <c r="B554" s="75" t="s">
        <v>503</v>
      </c>
      <c r="C554" s="76" t="s">
        <v>79</v>
      </c>
      <c r="D554" s="98" t="s">
        <v>265</v>
      </c>
      <c r="E554" s="78" t="s">
        <v>35</v>
      </c>
      <c r="F554" s="92">
        <v>6</v>
      </c>
      <c r="G554" s="80"/>
      <c r="H554" s="81">
        <f t="shared" ref="H554:H558" si="88">ROUND(G554*F554,2)</f>
        <v>0</v>
      </c>
    </row>
    <row r="555" spans="1:8" s="31" customFormat="1" ht="36" customHeight="1" x14ac:dyDescent="0.25">
      <c r="A555" s="74" t="s">
        <v>69</v>
      </c>
      <c r="B555" s="75" t="s">
        <v>605</v>
      </c>
      <c r="C555" s="76" t="s">
        <v>80</v>
      </c>
      <c r="D555" s="98" t="s">
        <v>265</v>
      </c>
      <c r="E555" s="78" t="s">
        <v>35</v>
      </c>
      <c r="F555" s="92">
        <v>2</v>
      </c>
      <c r="G555" s="80"/>
      <c r="H555" s="81">
        <f t="shared" si="88"/>
        <v>0</v>
      </c>
    </row>
    <row r="556" spans="1:8" s="31" customFormat="1" ht="36" customHeight="1" x14ac:dyDescent="0.25">
      <c r="A556" s="74" t="s">
        <v>70</v>
      </c>
      <c r="B556" s="75" t="s">
        <v>606</v>
      </c>
      <c r="C556" s="76" t="s">
        <v>81</v>
      </c>
      <c r="D556" s="98" t="s">
        <v>265</v>
      </c>
      <c r="E556" s="78" t="s">
        <v>35</v>
      </c>
      <c r="F556" s="92">
        <v>10</v>
      </c>
      <c r="G556" s="80"/>
      <c r="H556" s="81">
        <f t="shared" si="88"/>
        <v>0</v>
      </c>
    </row>
    <row r="557" spans="1:8" s="31" customFormat="1" ht="36" customHeight="1" x14ac:dyDescent="0.25">
      <c r="A557" s="74" t="s">
        <v>751</v>
      </c>
      <c r="B557" s="138" t="s">
        <v>607</v>
      </c>
      <c r="C557" s="139" t="s">
        <v>752</v>
      </c>
      <c r="D557" s="140" t="s">
        <v>265</v>
      </c>
      <c r="E557" s="134" t="s">
        <v>35</v>
      </c>
      <c r="F557" s="135">
        <v>1</v>
      </c>
      <c r="G557" s="136"/>
      <c r="H557" s="137">
        <f t="shared" si="88"/>
        <v>0</v>
      </c>
    </row>
    <row r="558" spans="1:8" s="31" customFormat="1" ht="36" customHeight="1" x14ac:dyDescent="0.25">
      <c r="A558" s="100" t="s">
        <v>295</v>
      </c>
      <c r="B558" s="105" t="s">
        <v>608</v>
      </c>
      <c r="C558" s="96" t="s">
        <v>297</v>
      </c>
      <c r="D558" s="98" t="s">
        <v>265</v>
      </c>
      <c r="E558" s="106" t="s">
        <v>35</v>
      </c>
      <c r="F558" s="107">
        <v>3</v>
      </c>
      <c r="G558" s="108"/>
      <c r="H558" s="109">
        <f t="shared" si="88"/>
        <v>0</v>
      </c>
    </row>
    <row r="559" spans="1:8" s="31" customFormat="1" ht="36" customHeight="1" x14ac:dyDescent="0.25">
      <c r="A559" s="12"/>
      <c r="B559" s="70"/>
      <c r="C559" s="66" t="s">
        <v>23</v>
      </c>
      <c r="D559" s="62"/>
      <c r="E559" s="69"/>
      <c r="F559" s="63"/>
      <c r="G559" s="64"/>
      <c r="H559" s="65"/>
    </row>
    <row r="560" spans="1:8" s="31" customFormat="1" ht="36" customHeight="1" x14ac:dyDescent="0.25">
      <c r="A560" s="82" t="s">
        <v>57</v>
      </c>
      <c r="B560" s="75" t="s">
        <v>753</v>
      </c>
      <c r="C560" s="76" t="s">
        <v>58</v>
      </c>
      <c r="D560" s="83" t="s">
        <v>370</v>
      </c>
      <c r="E560" s="78"/>
      <c r="F560" s="79"/>
      <c r="G560" s="84"/>
      <c r="H560" s="81"/>
    </row>
    <row r="561" spans="1:8" s="31" customFormat="1" ht="36" customHeight="1" x14ac:dyDescent="0.25">
      <c r="A561" s="82" t="s">
        <v>151</v>
      </c>
      <c r="B561" s="85" t="s">
        <v>29</v>
      </c>
      <c r="C561" s="76" t="s">
        <v>152</v>
      </c>
      <c r="D561" s="83"/>
      <c r="E561" s="78" t="s">
        <v>28</v>
      </c>
      <c r="F561" s="79">
        <v>100</v>
      </c>
      <c r="G561" s="80"/>
      <c r="H561" s="81">
        <f>ROUND(G561*F561,2)</f>
        <v>0</v>
      </c>
    </row>
    <row r="562" spans="1:8" s="31" customFormat="1" ht="36" customHeight="1" x14ac:dyDescent="0.25">
      <c r="A562" s="82" t="s">
        <v>59</v>
      </c>
      <c r="B562" s="85" t="s">
        <v>36</v>
      </c>
      <c r="C562" s="76" t="s">
        <v>153</v>
      </c>
      <c r="D562" s="83"/>
      <c r="E562" s="78" t="s">
        <v>28</v>
      </c>
      <c r="F562" s="79">
        <v>500</v>
      </c>
      <c r="G562" s="80"/>
      <c r="H562" s="81">
        <f>ROUND(G562*F562,2)</f>
        <v>0</v>
      </c>
    </row>
    <row r="563" spans="1:8" s="31" customFormat="1" ht="36" customHeight="1" thickBot="1" x14ac:dyDescent="0.3">
      <c r="A563" s="32"/>
      <c r="B563" s="27" t="str">
        <f>B475</f>
        <v>F</v>
      </c>
      <c r="C563" s="158" t="str">
        <f>C475</f>
        <v>BERRYDALE AVENUE - ST ANNE'S ROAD TO END</v>
      </c>
      <c r="D563" s="182"/>
      <c r="E563" s="182"/>
      <c r="F563" s="183"/>
      <c r="G563" s="32" t="s">
        <v>16</v>
      </c>
      <c r="H563" s="32">
        <f>SUM(H475:H562)</f>
        <v>0</v>
      </c>
    </row>
    <row r="564" spans="1:8" s="31" customFormat="1" ht="36" customHeight="1" thickTop="1" x14ac:dyDescent="0.25">
      <c r="A564" s="29"/>
      <c r="B564" s="28" t="s">
        <v>359</v>
      </c>
      <c r="C564" s="179" t="s">
        <v>409</v>
      </c>
      <c r="D564" s="180"/>
      <c r="E564" s="180"/>
      <c r="F564" s="181"/>
      <c r="G564" s="29"/>
      <c r="H564" s="30"/>
    </row>
    <row r="565" spans="1:8" s="31" customFormat="1" ht="36" customHeight="1" x14ac:dyDescent="0.25">
      <c r="A565" s="12"/>
      <c r="B565" s="60"/>
      <c r="C565" s="61" t="s">
        <v>18</v>
      </c>
      <c r="D565" s="62"/>
      <c r="E565" s="63" t="s">
        <v>1</v>
      </c>
      <c r="F565" s="63" t="s">
        <v>1</v>
      </c>
      <c r="G565" s="64" t="s">
        <v>1</v>
      </c>
      <c r="H565" s="65"/>
    </row>
    <row r="566" spans="1:8" s="31" customFormat="1" ht="36" customHeight="1" x14ac:dyDescent="0.25">
      <c r="A566" s="74" t="s">
        <v>82</v>
      </c>
      <c r="B566" s="75" t="s">
        <v>360</v>
      </c>
      <c r="C566" s="76" t="s">
        <v>83</v>
      </c>
      <c r="D566" s="77" t="s">
        <v>364</v>
      </c>
      <c r="E566" s="78" t="s">
        <v>26</v>
      </c>
      <c r="F566" s="79">
        <v>1750</v>
      </c>
      <c r="G566" s="80"/>
      <c r="H566" s="81">
        <f t="shared" ref="H566:H567" si="89">ROUND(G566*F566,2)</f>
        <v>0</v>
      </c>
    </row>
    <row r="567" spans="1:8" s="31" customFormat="1" ht="36" customHeight="1" x14ac:dyDescent="0.25">
      <c r="A567" s="90" t="s">
        <v>84</v>
      </c>
      <c r="B567" s="75" t="s">
        <v>523</v>
      </c>
      <c r="C567" s="76" t="s">
        <v>85</v>
      </c>
      <c r="D567" s="77" t="s">
        <v>438</v>
      </c>
      <c r="E567" s="78" t="s">
        <v>28</v>
      </c>
      <c r="F567" s="79">
        <v>3000</v>
      </c>
      <c r="G567" s="80"/>
      <c r="H567" s="81">
        <f t="shared" si="89"/>
        <v>0</v>
      </c>
    </row>
    <row r="568" spans="1:8" s="31" customFormat="1" ht="36" customHeight="1" x14ac:dyDescent="0.25">
      <c r="A568" s="90"/>
      <c r="B568" s="75" t="s">
        <v>524</v>
      </c>
      <c r="C568" s="72" t="s">
        <v>729</v>
      </c>
      <c r="D568" s="77" t="s">
        <v>201</v>
      </c>
      <c r="E568" s="78"/>
      <c r="F568" s="79"/>
      <c r="G568" s="84"/>
      <c r="H568" s="81"/>
    </row>
    <row r="569" spans="1:8" s="31" customFormat="1" ht="36" customHeight="1" x14ac:dyDescent="0.25">
      <c r="A569" s="90"/>
      <c r="B569" s="85" t="s">
        <v>29</v>
      </c>
      <c r="C569" s="76" t="s">
        <v>508</v>
      </c>
      <c r="D569" s="83" t="s">
        <v>1</v>
      </c>
      <c r="E569" s="78" t="s">
        <v>30</v>
      </c>
      <c r="F569" s="79">
        <v>870</v>
      </c>
      <c r="G569" s="80"/>
      <c r="H569" s="81">
        <f t="shared" ref="H569:H570" si="90">ROUND(G569*F569,2)</f>
        <v>0</v>
      </c>
    </row>
    <row r="570" spans="1:8" s="31" customFormat="1" ht="36" customHeight="1" x14ac:dyDescent="0.25">
      <c r="A570" s="90"/>
      <c r="B570" s="85" t="s">
        <v>36</v>
      </c>
      <c r="C570" s="76" t="s">
        <v>509</v>
      </c>
      <c r="D570" s="83" t="s">
        <v>1</v>
      </c>
      <c r="E570" s="78" t="s">
        <v>30</v>
      </c>
      <c r="F570" s="79">
        <v>1500</v>
      </c>
      <c r="G570" s="80"/>
      <c r="H570" s="81">
        <f t="shared" si="90"/>
        <v>0</v>
      </c>
    </row>
    <row r="571" spans="1:8" s="31" customFormat="1" ht="36" customHeight="1" x14ac:dyDescent="0.25">
      <c r="A571" s="90" t="s">
        <v>31</v>
      </c>
      <c r="B571" s="75" t="s">
        <v>525</v>
      </c>
      <c r="C571" s="76" t="s">
        <v>32</v>
      </c>
      <c r="D571" s="77" t="s">
        <v>364</v>
      </c>
      <c r="E571" s="78"/>
      <c r="F571" s="79"/>
      <c r="G571" s="84"/>
      <c r="H571" s="81"/>
    </row>
    <row r="572" spans="1:8" s="31" customFormat="1" ht="36" customHeight="1" x14ac:dyDescent="0.25">
      <c r="A572" s="90" t="s">
        <v>374</v>
      </c>
      <c r="B572" s="85" t="s">
        <v>29</v>
      </c>
      <c r="C572" s="76" t="s">
        <v>375</v>
      </c>
      <c r="D572" s="83" t="s">
        <v>1</v>
      </c>
      <c r="E572" s="78" t="s">
        <v>26</v>
      </c>
      <c r="F572" s="79">
        <v>290</v>
      </c>
      <c r="G572" s="80"/>
      <c r="H572" s="81">
        <f t="shared" ref="H572:H575" si="91">ROUND(G572*F572,2)</f>
        <v>0</v>
      </c>
    </row>
    <row r="573" spans="1:8" s="31" customFormat="1" ht="36" customHeight="1" x14ac:dyDescent="0.25">
      <c r="A573" s="74" t="s">
        <v>33</v>
      </c>
      <c r="B573" s="75" t="s">
        <v>526</v>
      </c>
      <c r="C573" s="76" t="s">
        <v>34</v>
      </c>
      <c r="D573" s="77" t="s">
        <v>364</v>
      </c>
      <c r="E573" s="78" t="s">
        <v>28</v>
      </c>
      <c r="F573" s="79">
        <v>1200</v>
      </c>
      <c r="G573" s="80"/>
      <c r="H573" s="81">
        <f t="shared" si="91"/>
        <v>0</v>
      </c>
    </row>
    <row r="574" spans="1:8" s="31" customFormat="1" ht="36" customHeight="1" x14ac:dyDescent="0.25">
      <c r="A574" s="90" t="s">
        <v>90</v>
      </c>
      <c r="B574" s="75" t="s">
        <v>527</v>
      </c>
      <c r="C574" s="76" t="s">
        <v>376</v>
      </c>
      <c r="D574" s="77" t="s">
        <v>377</v>
      </c>
      <c r="E574" s="78"/>
      <c r="F574" s="79"/>
      <c r="G574" s="91"/>
      <c r="H574" s="81">
        <f t="shared" si="91"/>
        <v>0</v>
      </c>
    </row>
    <row r="575" spans="1:8" s="31" customFormat="1" ht="36" customHeight="1" x14ac:dyDescent="0.25">
      <c r="A575" s="90" t="s">
        <v>378</v>
      </c>
      <c r="B575" s="85" t="s">
        <v>29</v>
      </c>
      <c r="C575" s="76" t="s">
        <v>379</v>
      </c>
      <c r="D575" s="83" t="s">
        <v>1</v>
      </c>
      <c r="E575" s="78" t="s">
        <v>28</v>
      </c>
      <c r="F575" s="79">
        <v>3000</v>
      </c>
      <c r="G575" s="80"/>
      <c r="H575" s="81">
        <f t="shared" si="91"/>
        <v>0</v>
      </c>
    </row>
    <row r="576" spans="1:8" s="31" customFormat="1" ht="36" customHeight="1" x14ac:dyDescent="0.25">
      <c r="A576" s="90" t="s">
        <v>382</v>
      </c>
      <c r="B576" s="75" t="s">
        <v>528</v>
      </c>
      <c r="C576" s="76" t="s">
        <v>93</v>
      </c>
      <c r="D576" s="83" t="s">
        <v>385</v>
      </c>
      <c r="E576" s="78"/>
      <c r="F576" s="79"/>
      <c r="G576" s="84"/>
      <c r="H576" s="81"/>
    </row>
    <row r="577" spans="1:8" s="31" customFormat="1" ht="36" customHeight="1" x14ac:dyDescent="0.25">
      <c r="A577" s="90" t="s">
        <v>383</v>
      </c>
      <c r="B577" s="85" t="s">
        <v>29</v>
      </c>
      <c r="C577" s="76" t="s">
        <v>384</v>
      </c>
      <c r="D577" s="83" t="s">
        <v>1</v>
      </c>
      <c r="E577" s="78" t="s">
        <v>28</v>
      </c>
      <c r="F577" s="79">
        <v>2700</v>
      </c>
      <c r="G577" s="80"/>
      <c r="H577" s="81">
        <f>ROUND(G577*F577,2)</f>
        <v>0</v>
      </c>
    </row>
    <row r="578" spans="1:8" s="31" customFormat="1" ht="36" customHeight="1" x14ac:dyDescent="0.25">
      <c r="A578" s="12"/>
      <c r="B578" s="60"/>
      <c r="C578" s="66" t="s">
        <v>357</v>
      </c>
      <c r="D578" s="62"/>
      <c r="E578" s="67"/>
      <c r="F578" s="62"/>
      <c r="G578" s="64"/>
      <c r="H578" s="65"/>
    </row>
    <row r="579" spans="1:8" s="31" customFormat="1" ht="36" customHeight="1" x14ac:dyDescent="0.25">
      <c r="A579" s="82" t="s">
        <v>61</v>
      </c>
      <c r="B579" s="75" t="s">
        <v>529</v>
      </c>
      <c r="C579" s="76" t="s">
        <v>62</v>
      </c>
      <c r="D579" s="77" t="s">
        <v>364</v>
      </c>
      <c r="E579" s="78"/>
      <c r="F579" s="79"/>
      <c r="G579" s="84"/>
      <c r="H579" s="81"/>
    </row>
    <row r="580" spans="1:8" s="31" customFormat="1" ht="36" customHeight="1" x14ac:dyDescent="0.25">
      <c r="A580" s="82" t="s">
        <v>63</v>
      </c>
      <c r="B580" s="85" t="s">
        <v>29</v>
      </c>
      <c r="C580" s="76" t="s">
        <v>64</v>
      </c>
      <c r="D580" s="83" t="s">
        <v>1</v>
      </c>
      <c r="E580" s="78" t="s">
        <v>28</v>
      </c>
      <c r="F580" s="79">
        <v>2400</v>
      </c>
      <c r="G580" s="80"/>
      <c r="H580" s="81">
        <f>ROUND(G580*F580,2)</f>
        <v>0</v>
      </c>
    </row>
    <row r="581" spans="1:8" s="31" customFormat="1" ht="36" customHeight="1" x14ac:dyDescent="0.25">
      <c r="A581" s="82" t="s">
        <v>167</v>
      </c>
      <c r="B581" s="85" t="s">
        <v>36</v>
      </c>
      <c r="C581" s="76" t="s">
        <v>168</v>
      </c>
      <c r="D581" s="83" t="s">
        <v>1</v>
      </c>
      <c r="E581" s="78" t="s">
        <v>28</v>
      </c>
      <c r="F581" s="79">
        <v>100</v>
      </c>
      <c r="G581" s="80"/>
      <c r="H581" s="81">
        <f>ROUND(G581*F581,2)</f>
        <v>0</v>
      </c>
    </row>
    <row r="582" spans="1:8" s="31" customFormat="1" ht="36" customHeight="1" x14ac:dyDescent="0.25">
      <c r="A582" s="82" t="s">
        <v>154</v>
      </c>
      <c r="B582" s="75" t="s">
        <v>530</v>
      </c>
      <c r="C582" s="76" t="s">
        <v>155</v>
      </c>
      <c r="D582" s="83" t="s">
        <v>98</v>
      </c>
      <c r="E582" s="78"/>
      <c r="F582" s="79"/>
      <c r="G582" s="84"/>
      <c r="H582" s="81"/>
    </row>
    <row r="583" spans="1:8" s="31" customFormat="1" ht="36" customHeight="1" x14ac:dyDescent="0.25">
      <c r="A583" s="82" t="s">
        <v>510</v>
      </c>
      <c r="B583" s="85" t="s">
        <v>29</v>
      </c>
      <c r="C583" s="76" t="s">
        <v>511</v>
      </c>
      <c r="D583" s="83" t="s">
        <v>1</v>
      </c>
      <c r="E583" s="78" t="s">
        <v>28</v>
      </c>
      <c r="F583" s="79">
        <v>100</v>
      </c>
      <c r="G583" s="80"/>
      <c r="H583" s="81">
        <f t="shared" ref="H583" si="92">ROUND(G583*F583,2)</f>
        <v>0</v>
      </c>
    </row>
    <row r="584" spans="1:8" s="31" customFormat="1" ht="36" customHeight="1" x14ac:dyDescent="0.25">
      <c r="A584" s="82" t="s">
        <v>232</v>
      </c>
      <c r="B584" s="75" t="s">
        <v>531</v>
      </c>
      <c r="C584" s="76" t="s">
        <v>233</v>
      </c>
      <c r="D584" s="83" t="s">
        <v>462</v>
      </c>
      <c r="E584" s="78"/>
      <c r="F584" s="79"/>
      <c r="G584" s="84"/>
      <c r="H584" s="81"/>
    </row>
    <row r="585" spans="1:8" s="31" customFormat="1" ht="36" customHeight="1" x14ac:dyDescent="0.25">
      <c r="A585" s="82" t="s">
        <v>234</v>
      </c>
      <c r="B585" s="85" t="s">
        <v>29</v>
      </c>
      <c r="C585" s="76" t="s">
        <v>367</v>
      </c>
      <c r="D585" s="83" t="s">
        <v>235</v>
      </c>
      <c r="E585" s="78"/>
      <c r="F585" s="79"/>
      <c r="G585" s="84"/>
      <c r="H585" s="81"/>
    </row>
    <row r="586" spans="1:8" s="31" customFormat="1" ht="36" customHeight="1" x14ac:dyDescent="0.25">
      <c r="A586" s="82" t="s">
        <v>236</v>
      </c>
      <c r="B586" s="94" t="s">
        <v>100</v>
      </c>
      <c r="C586" s="76" t="s">
        <v>237</v>
      </c>
      <c r="D586" s="83"/>
      <c r="E586" s="78" t="s">
        <v>28</v>
      </c>
      <c r="F586" s="79">
        <v>30</v>
      </c>
      <c r="G586" s="80"/>
      <c r="H586" s="81">
        <f>ROUND(G586*F586,2)</f>
        <v>0</v>
      </c>
    </row>
    <row r="587" spans="1:8" s="31" customFormat="1" ht="36" customHeight="1" x14ac:dyDescent="0.25">
      <c r="A587" s="82" t="s">
        <v>238</v>
      </c>
      <c r="B587" s="94" t="s">
        <v>101</v>
      </c>
      <c r="C587" s="76" t="s">
        <v>239</v>
      </c>
      <c r="D587" s="83"/>
      <c r="E587" s="78" t="s">
        <v>28</v>
      </c>
      <c r="F587" s="79">
        <v>200</v>
      </c>
      <c r="G587" s="80"/>
      <c r="H587" s="81">
        <f>ROUND(G587*F587,2)</f>
        <v>0</v>
      </c>
    </row>
    <row r="588" spans="1:8" s="31" customFormat="1" ht="36" customHeight="1" x14ac:dyDescent="0.25">
      <c r="A588" s="82" t="s">
        <v>272</v>
      </c>
      <c r="B588" s="94" t="s">
        <v>102</v>
      </c>
      <c r="C588" s="76" t="s">
        <v>273</v>
      </c>
      <c r="D588" s="83" t="s">
        <v>1</v>
      </c>
      <c r="E588" s="78" t="s">
        <v>28</v>
      </c>
      <c r="F588" s="79">
        <v>210</v>
      </c>
      <c r="G588" s="80"/>
      <c r="H588" s="81">
        <f>ROUND(G588*F588,2)</f>
        <v>0</v>
      </c>
    </row>
    <row r="589" spans="1:8" s="31" customFormat="1" ht="36" customHeight="1" x14ac:dyDescent="0.25">
      <c r="A589" s="82" t="s">
        <v>103</v>
      </c>
      <c r="B589" s="75" t="s">
        <v>532</v>
      </c>
      <c r="C589" s="76" t="s">
        <v>47</v>
      </c>
      <c r="D589" s="83" t="s">
        <v>174</v>
      </c>
      <c r="E589" s="78"/>
      <c r="F589" s="79"/>
      <c r="G589" s="84"/>
      <c r="H589" s="81"/>
    </row>
    <row r="590" spans="1:8" s="31" customFormat="1" ht="36" customHeight="1" x14ac:dyDescent="0.25">
      <c r="A590" s="82" t="s">
        <v>512</v>
      </c>
      <c r="B590" s="85" t="s">
        <v>29</v>
      </c>
      <c r="C590" s="76" t="s">
        <v>518</v>
      </c>
      <c r="D590" s="83" t="s">
        <v>106</v>
      </c>
      <c r="E590" s="78" t="s">
        <v>45</v>
      </c>
      <c r="F590" s="79">
        <v>20</v>
      </c>
      <c r="G590" s="80"/>
      <c r="H590" s="81">
        <f t="shared" ref="H590:H591" si="93">ROUND(G590*F590,2)</f>
        <v>0</v>
      </c>
    </row>
    <row r="591" spans="1:8" s="31" customFormat="1" ht="36" customHeight="1" x14ac:dyDescent="0.25">
      <c r="A591" s="82" t="s">
        <v>175</v>
      </c>
      <c r="B591" s="85" t="s">
        <v>36</v>
      </c>
      <c r="C591" s="76" t="s">
        <v>368</v>
      </c>
      <c r="D591" s="83" t="s">
        <v>107</v>
      </c>
      <c r="E591" s="78" t="s">
        <v>45</v>
      </c>
      <c r="F591" s="79">
        <v>25</v>
      </c>
      <c r="G591" s="80"/>
      <c r="H591" s="81">
        <f t="shared" si="93"/>
        <v>0</v>
      </c>
    </row>
    <row r="592" spans="1:8" s="31" customFormat="1" ht="36" customHeight="1" x14ac:dyDescent="0.25">
      <c r="A592" s="82" t="s">
        <v>176</v>
      </c>
      <c r="B592" s="75" t="s">
        <v>533</v>
      </c>
      <c r="C592" s="76" t="s">
        <v>177</v>
      </c>
      <c r="D592" s="83" t="s">
        <v>215</v>
      </c>
      <c r="E592" s="78"/>
      <c r="F592" s="79"/>
      <c r="G592" s="91"/>
      <c r="H592" s="81"/>
    </row>
    <row r="593" spans="1:8" s="31" customFormat="1" ht="36" customHeight="1" x14ac:dyDescent="0.25">
      <c r="A593" s="82" t="s">
        <v>178</v>
      </c>
      <c r="B593" s="85" t="s">
        <v>29</v>
      </c>
      <c r="C593" s="76" t="s">
        <v>65</v>
      </c>
      <c r="D593" s="83"/>
      <c r="E593" s="78"/>
      <c r="F593" s="79"/>
      <c r="G593" s="91"/>
      <c r="H593" s="81"/>
    </row>
    <row r="594" spans="1:8" s="31" customFormat="1" ht="36" customHeight="1" x14ac:dyDescent="0.25">
      <c r="A594" s="82" t="s">
        <v>396</v>
      </c>
      <c r="B594" s="94" t="s">
        <v>100</v>
      </c>
      <c r="C594" s="76" t="s">
        <v>394</v>
      </c>
      <c r="D594" s="83"/>
      <c r="E594" s="78" t="s">
        <v>30</v>
      </c>
      <c r="F594" s="79">
        <v>15</v>
      </c>
      <c r="G594" s="80"/>
      <c r="H594" s="81">
        <f t="shared" ref="H594" si="94">ROUND(G594*F594,2)</f>
        <v>0</v>
      </c>
    </row>
    <row r="595" spans="1:8" s="31" customFormat="1" ht="36" customHeight="1" x14ac:dyDescent="0.25">
      <c r="A595" s="82" t="s">
        <v>179</v>
      </c>
      <c r="B595" s="75" t="s">
        <v>534</v>
      </c>
      <c r="C595" s="76" t="s">
        <v>180</v>
      </c>
      <c r="D595" s="83" t="s">
        <v>215</v>
      </c>
      <c r="E595" s="78" t="s">
        <v>28</v>
      </c>
      <c r="F595" s="79">
        <v>15</v>
      </c>
      <c r="G595" s="80"/>
      <c r="H595" s="81">
        <f t="shared" ref="H595" si="95">ROUND(G595*F595,2)</f>
        <v>0</v>
      </c>
    </row>
    <row r="596" spans="1:8" s="31" customFormat="1" ht="36" customHeight="1" x14ac:dyDescent="0.25">
      <c r="A596" s="82" t="s">
        <v>108</v>
      </c>
      <c r="B596" s="75" t="s">
        <v>535</v>
      </c>
      <c r="C596" s="76" t="s">
        <v>110</v>
      </c>
      <c r="D596" s="83" t="s">
        <v>253</v>
      </c>
      <c r="E596" s="78"/>
      <c r="F596" s="79"/>
      <c r="G596" s="84"/>
      <c r="H596" s="81"/>
    </row>
    <row r="597" spans="1:8" s="31" customFormat="1" ht="36" customHeight="1" x14ac:dyDescent="0.25">
      <c r="A597" s="82" t="s">
        <v>111</v>
      </c>
      <c r="B597" s="85" t="s">
        <v>29</v>
      </c>
      <c r="C597" s="76" t="s">
        <v>254</v>
      </c>
      <c r="D597" s="83" t="s">
        <v>1</v>
      </c>
      <c r="E597" s="78" t="s">
        <v>28</v>
      </c>
      <c r="F597" s="79">
        <v>90</v>
      </c>
      <c r="G597" s="80"/>
      <c r="H597" s="81">
        <f t="shared" ref="H597" si="96">ROUND(G597*F597,2)</f>
        <v>0</v>
      </c>
    </row>
    <row r="598" spans="1:8" s="31" customFormat="1" ht="36" customHeight="1" x14ac:dyDescent="0.25">
      <c r="A598" s="82" t="s">
        <v>112</v>
      </c>
      <c r="B598" s="75" t="s">
        <v>536</v>
      </c>
      <c r="C598" s="76" t="s">
        <v>114</v>
      </c>
      <c r="D598" s="83" t="s">
        <v>181</v>
      </c>
      <c r="E598" s="78" t="s">
        <v>35</v>
      </c>
      <c r="F598" s="92">
        <v>7</v>
      </c>
      <c r="G598" s="80"/>
      <c r="H598" s="81">
        <f t="shared" ref="H598" si="97">ROUND(G598*F598,2)</f>
        <v>0</v>
      </c>
    </row>
    <row r="599" spans="1:8" s="31" customFormat="1" ht="36" customHeight="1" x14ac:dyDescent="0.25">
      <c r="A599" s="12"/>
      <c r="B599" s="68"/>
      <c r="C599" s="66" t="s">
        <v>19</v>
      </c>
      <c r="D599" s="62"/>
      <c r="E599" s="69"/>
      <c r="F599" s="63"/>
      <c r="G599" s="64"/>
      <c r="H599" s="65"/>
    </row>
    <row r="600" spans="1:8" s="31" customFormat="1" ht="36" customHeight="1" x14ac:dyDescent="0.25">
      <c r="A600" s="74" t="s">
        <v>48</v>
      </c>
      <c r="B600" s="75" t="s">
        <v>537</v>
      </c>
      <c r="C600" s="76" t="s">
        <v>49</v>
      </c>
      <c r="D600" s="83" t="s">
        <v>401</v>
      </c>
      <c r="E600" s="78"/>
      <c r="F600" s="92"/>
      <c r="G600" s="84"/>
      <c r="H600" s="93"/>
    </row>
    <row r="601" spans="1:8" s="31" customFormat="1" ht="36" customHeight="1" x14ac:dyDescent="0.25">
      <c r="A601" s="74" t="s">
        <v>338</v>
      </c>
      <c r="B601" s="85" t="s">
        <v>29</v>
      </c>
      <c r="C601" s="76" t="s">
        <v>387</v>
      </c>
      <c r="D601" s="83" t="s">
        <v>1</v>
      </c>
      <c r="E601" s="78" t="s">
        <v>28</v>
      </c>
      <c r="F601" s="92">
        <v>250</v>
      </c>
      <c r="G601" s="80"/>
      <c r="H601" s="81">
        <f t="shared" ref="H601" si="98">ROUND(G601*F601,2)</f>
        <v>0</v>
      </c>
    </row>
    <row r="602" spans="1:8" s="31" customFormat="1" ht="36" customHeight="1" x14ac:dyDescent="0.25">
      <c r="A602" s="74"/>
      <c r="B602" s="75" t="s">
        <v>538</v>
      </c>
      <c r="C602" s="76" t="s">
        <v>736</v>
      </c>
      <c r="D602" s="83" t="s">
        <v>737</v>
      </c>
      <c r="E602" s="78"/>
      <c r="F602" s="92"/>
      <c r="G602" s="84"/>
      <c r="H602" s="93"/>
    </row>
    <row r="603" spans="1:8" s="31" customFormat="1" ht="36" customHeight="1" x14ac:dyDescent="0.25">
      <c r="A603" s="74"/>
      <c r="B603" s="85" t="s">
        <v>29</v>
      </c>
      <c r="C603" s="76" t="s">
        <v>742</v>
      </c>
      <c r="D603" s="83" t="s">
        <v>738</v>
      </c>
      <c r="E603" s="78" t="s">
        <v>45</v>
      </c>
      <c r="F603" s="79">
        <v>510</v>
      </c>
      <c r="G603" s="80"/>
      <c r="H603" s="81">
        <f t="shared" ref="H603:H606" si="99">ROUND(G603*F603,2)</f>
        <v>0</v>
      </c>
    </row>
    <row r="604" spans="1:8" s="31" customFormat="1" ht="36" customHeight="1" x14ac:dyDescent="0.25">
      <c r="A604" s="74"/>
      <c r="B604" s="85" t="s">
        <v>36</v>
      </c>
      <c r="C604" s="76" t="s">
        <v>743</v>
      </c>
      <c r="D604" s="83" t="s">
        <v>739</v>
      </c>
      <c r="E604" s="78" t="s">
        <v>45</v>
      </c>
      <c r="F604" s="79">
        <v>70</v>
      </c>
      <c r="G604" s="80"/>
      <c r="H604" s="81">
        <f t="shared" si="99"/>
        <v>0</v>
      </c>
    </row>
    <row r="605" spans="1:8" s="31" customFormat="1" ht="45" x14ac:dyDescent="0.25">
      <c r="A605" s="74"/>
      <c r="B605" s="85" t="s">
        <v>46</v>
      </c>
      <c r="C605" s="76" t="s">
        <v>744</v>
      </c>
      <c r="D605" s="83" t="s">
        <v>740</v>
      </c>
      <c r="E605" s="78"/>
      <c r="F605" s="79">
        <v>20</v>
      </c>
      <c r="G605" s="80"/>
      <c r="H605" s="81">
        <f t="shared" si="99"/>
        <v>0</v>
      </c>
    </row>
    <row r="606" spans="1:8" s="31" customFormat="1" ht="36" customHeight="1" x14ac:dyDescent="0.25">
      <c r="A606" s="74"/>
      <c r="B606" s="85" t="s">
        <v>56</v>
      </c>
      <c r="C606" s="76" t="s">
        <v>745</v>
      </c>
      <c r="D606" s="83" t="s">
        <v>741</v>
      </c>
      <c r="E606" s="78" t="s">
        <v>45</v>
      </c>
      <c r="F606" s="79">
        <v>90</v>
      </c>
      <c r="G606" s="80"/>
      <c r="H606" s="81">
        <f t="shared" si="99"/>
        <v>0</v>
      </c>
    </row>
    <row r="607" spans="1:8" s="31" customFormat="1" ht="36" customHeight="1" x14ac:dyDescent="0.25">
      <c r="A607" s="74" t="s">
        <v>339</v>
      </c>
      <c r="B607" s="75" t="s">
        <v>539</v>
      </c>
      <c r="C607" s="76" t="s">
        <v>340</v>
      </c>
      <c r="D607" s="83" t="s">
        <v>215</v>
      </c>
      <c r="E607" s="110"/>
      <c r="F607" s="79"/>
      <c r="G607" s="84"/>
      <c r="H607" s="93"/>
    </row>
    <row r="608" spans="1:8" s="31" customFormat="1" ht="36" customHeight="1" x14ac:dyDescent="0.25">
      <c r="A608" s="74" t="s">
        <v>341</v>
      </c>
      <c r="B608" s="85" t="s">
        <v>29</v>
      </c>
      <c r="C608" s="76" t="s">
        <v>252</v>
      </c>
      <c r="D608" s="83"/>
      <c r="E608" s="78"/>
      <c r="F608" s="79"/>
      <c r="G608" s="84"/>
      <c r="H608" s="93"/>
    </row>
    <row r="609" spans="1:8" s="31" customFormat="1" ht="36" customHeight="1" x14ac:dyDescent="0.25">
      <c r="A609" s="74" t="s">
        <v>398</v>
      </c>
      <c r="B609" s="94" t="s">
        <v>100</v>
      </c>
      <c r="C609" s="76" t="s">
        <v>394</v>
      </c>
      <c r="D609" s="83"/>
      <c r="E609" s="78" t="s">
        <v>30</v>
      </c>
      <c r="F609" s="79">
        <v>280</v>
      </c>
      <c r="G609" s="80"/>
      <c r="H609" s="81">
        <f t="shared" ref="H609:H610" si="100">ROUND(G609*F609,2)</f>
        <v>0</v>
      </c>
    </row>
    <row r="610" spans="1:8" s="31" customFormat="1" ht="36" customHeight="1" x14ac:dyDescent="0.25">
      <c r="A610" s="74" t="s">
        <v>399</v>
      </c>
      <c r="B610" s="94" t="s">
        <v>101</v>
      </c>
      <c r="C610" s="76" t="s">
        <v>397</v>
      </c>
      <c r="D610" s="83"/>
      <c r="E610" s="78" t="s">
        <v>30</v>
      </c>
      <c r="F610" s="79">
        <v>420</v>
      </c>
      <c r="G610" s="80"/>
      <c r="H610" s="81">
        <f t="shared" si="100"/>
        <v>0</v>
      </c>
    </row>
    <row r="611" spans="1:8" s="31" customFormat="1" ht="36" customHeight="1" x14ac:dyDescent="0.25">
      <c r="A611" s="74" t="s">
        <v>342</v>
      </c>
      <c r="B611" s="85" t="s">
        <v>36</v>
      </c>
      <c r="C611" s="76" t="s">
        <v>65</v>
      </c>
      <c r="D611" s="83"/>
      <c r="E611" s="78"/>
      <c r="F611" s="79"/>
      <c r="G611" s="84"/>
      <c r="H611" s="93"/>
    </row>
    <row r="612" spans="1:8" s="31" customFormat="1" ht="36" customHeight="1" x14ac:dyDescent="0.25">
      <c r="A612" s="74" t="s">
        <v>400</v>
      </c>
      <c r="B612" s="94" t="s">
        <v>100</v>
      </c>
      <c r="C612" s="76" t="s">
        <v>394</v>
      </c>
      <c r="D612" s="83"/>
      <c r="E612" s="78" t="s">
        <v>30</v>
      </c>
      <c r="F612" s="79">
        <v>10</v>
      </c>
      <c r="G612" s="80"/>
      <c r="H612" s="81">
        <f t="shared" ref="H612" si="101">ROUND(G612*F612,2)</f>
        <v>0</v>
      </c>
    </row>
    <row r="613" spans="1:8" s="31" customFormat="1" ht="36" customHeight="1" x14ac:dyDescent="0.25">
      <c r="A613" s="12"/>
      <c r="B613" s="68"/>
      <c r="C613" s="66" t="s">
        <v>20</v>
      </c>
      <c r="D613" s="62"/>
      <c r="E613" s="63"/>
      <c r="F613" s="63"/>
      <c r="G613" s="64"/>
      <c r="H613" s="65"/>
    </row>
    <row r="614" spans="1:8" s="31" customFormat="1" ht="36" customHeight="1" x14ac:dyDescent="0.25">
      <c r="A614" s="74" t="s">
        <v>50</v>
      </c>
      <c r="B614" s="75" t="s">
        <v>540</v>
      </c>
      <c r="C614" s="76" t="s">
        <v>51</v>
      </c>
      <c r="D614" s="83" t="s">
        <v>121</v>
      </c>
      <c r="E614" s="78" t="s">
        <v>45</v>
      </c>
      <c r="F614" s="92">
        <v>350</v>
      </c>
      <c r="G614" s="80"/>
      <c r="H614" s="81">
        <f>ROUND(G614*F614,2)</f>
        <v>0</v>
      </c>
    </row>
    <row r="615" spans="1:8" s="31" customFormat="1" ht="36" customHeight="1" x14ac:dyDescent="0.25">
      <c r="A615" s="12"/>
      <c r="B615" s="68"/>
      <c r="C615" s="66" t="s">
        <v>21</v>
      </c>
      <c r="D615" s="62"/>
      <c r="E615" s="69"/>
      <c r="F615" s="63"/>
      <c r="G615" s="64"/>
      <c r="H615" s="65"/>
    </row>
    <row r="616" spans="1:8" s="31" customFormat="1" ht="36" customHeight="1" x14ac:dyDescent="0.25">
      <c r="A616" s="74" t="s">
        <v>122</v>
      </c>
      <c r="B616" s="75" t="s">
        <v>541</v>
      </c>
      <c r="C616" s="76" t="s">
        <v>124</v>
      </c>
      <c r="D616" s="83" t="s">
        <v>688</v>
      </c>
      <c r="E616" s="78"/>
      <c r="F616" s="92"/>
      <c r="G616" s="84"/>
      <c r="H616" s="93"/>
    </row>
    <row r="617" spans="1:8" s="31" customFormat="1" ht="36" customHeight="1" x14ac:dyDescent="0.25">
      <c r="A617" s="74" t="s">
        <v>125</v>
      </c>
      <c r="B617" s="85" t="s">
        <v>29</v>
      </c>
      <c r="C617" s="76" t="s">
        <v>187</v>
      </c>
      <c r="D617" s="83"/>
      <c r="E617" s="78" t="s">
        <v>35</v>
      </c>
      <c r="F617" s="92">
        <v>6</v>
      </c>
      <c r="G617" s="80"/>
      <c r="H617" s="81">
        <f>ROUND(G617*F617,2)</f>
        <v>0</v>
      </c>
    </row>
    <row r="618" spans="1:8" s="31" customFormat="1" ht="36" customHeight="1" x14ac:dyDescent="0.25">
      <c r="A618" s="74" t="s">
        <v>127</v>
      </c>
      <c r="B618" s="75" t="s">
        <v>542</v>
      </c>
      <c r="C618" s="76" t="s">
        <v>129</v>
      </c>
      <c r="D618" s="83" t="s">
        <v>688</v>
      </c>
      <c r="E618" s="78"/>
      <c r="F618" s="92"/>
      <c r="G618" s="84"/>
      <c r="H618" s="93"/>
    </row>
    <row r="619" spans="1:8" s="31" customFormat="1" ht="36" customHeight="1" x14ac:dyDescent="0.25">
      <c r="A619" s="74" t="s">
        <v>130</v>
      </c>
      <c r="B619" s="85" t="s">
        <v>29</v>
      </c>
      <c r="C619" s="76" t="s">
        <v>519</v>
      </c>
      <c r="D619" s="83"/>
      <c r="E619" s="78"/>
      <c r="F619" s="92"/>
      <c r="G619" s="84"/>
      <c r="H619" s="93"/>
    </row>
    <row r="620" spans="1:8" s="31" customFormat="1" ht="36" customHeight="1" x14ac:dyDescent="0.25">
      <c r="A620" s="74" t="s">
        <v>131</v>
      </c>
      <c r="B620" s="94" t="s">
        <v>100</v>
      </c>
      <c r="C620" s="76" t="s">
        <v>343</v>
      </c>
      <c r="D620" s="83"/>
      <c r="E620" s="78" t="s">
        <v>45</v>
      </c>
      <c r="F620" s="92">
        <v>6</v>
      </c>
      <c r="G620" s="80"/>
      <c r="H620" s="81">
        <f>ROUND(G620*F620,2)</f>
        <v>0</v>
      </c>
    </row>
    <row r="621" spans="1:8" s="31" customFormat="1" ht="36" customHeight="1" x14ac:dyDescent="0.25">
      <c r="A621" s="74" t="s">
        <v>189</v>
      </c>
      <c r="B621" s="94" t="s">
        <v>101</v>
      </c>
      <c r="C621" s="76" t="s">
        <v>592</v>
      </c>
      <c r="D621" s="83"/>
      <c r="E621" s="78" t="s">
        <v>45</v>
      </c>
      <c r="F621" s="92">
        <v>24</v>
      </c>
      <c r="G621" s="80"/>
      <c r="H621" s="81">
        <f>ROUND(G621*F621,2)</f>
        <v>0</v>
      </c>
    </row>
    <row r="622" spans="1:8" s="31" customFormat="1" ht="36" customHeight="1" x14ac:dyDescent="0.25">
      <c r="A622" s="74" t="s">
        <v>190</v>
      </c>
      <c r="B622" s="75" t="s">
        <v>543</v>
      </c>
      <c r="C622" s="76" t="s">
        <v>191</v>
      </c>
      <c r="D622" s="83" t="s">
        <v>688</v>
      </c>
      <c r="E622" s="78"/>
      <c r="F622" s="92"/>
      <c r="G622" s="84"/>
      <c r="H622" s="93"/>
    </row>
    <row r="623" spans="1:8" s="31" customFormat="1" ht="36" customHeight="1" x14ac:dyDescent="0.25">
      <c r="A623" s="74" t="s">
        <v>192</v>
      </c>
      <c r="B623" s="85" t="s">
        <v>29</v>
      </c>
      <c r="C623" s="76" t="s">
        <v>163</v>
      </c>
      <c r="D623" s="83"/>
      <c r="E623" s="78"/>
      <c r="F623" s="92"/>
      <c r="G623" s="84"/>
      <c r="H623" s="93"/>
    </row>
    <row r="624" spans="1:8" s="31" customFormat="1" ht="36" customHeight="1" x14ac:dyDescent="0.25">
      <c r="A624" s="74" t="s">
        <v>193</v>
      </c>
      <c r="B624" s="94" t="s">
        <v>100</v>
      </c>
      <c r="C624" s="76" t="s">
        <v>194</v>
      </c>
      <c r="D624" s="83"/>
      <c r="E624" s="78" t="s">
        <v>67</v>
      </c>
      <c r="F624" s="95">
        <v>2</v>
      </c>
      <c r="G624" s="80"/>
      <c r="H624" s="81">
        <f>ROUND(G624*F624,2)</f>
        <v>0</v>
      </c>
    </row>
    <row r="625" spans="1:8" s="31" customFormat="1" ht="36" customHeight="1" x14ac:dyDescent="0.25">
      <c r="A625" s="74" t="s">
        <v>74</v>
      </c>
      <c r="B625" s="75" t="s">
        <v>544</v>
      </c>
      <c r="C625" s="97" t="s">
        <v>259</v>
      </c>
      <c r="D625" s="98" t="s">
        <v>265</v>
      </c>
      <c r="E625" s="78"/>
      <c r="F625" s="92"/>
      <c r="G625" s="84"/>
      <c r="H625" s="93"/>
    </row>
    <row r="626" spans="1:8" s="31" customFormat="1" ht="36" customHeight="1" x14ac:dyDescent="0.25">
      <c r="A626" s="74" t="s">
        <v>75</v>
      </c>
      <c r="B626" s="85" t="s">
        <v>29</v>
      </c>
      <c r="C626" s="96" t="s">
        <v>326</v>
      </c>
      <c r="D626" s="83"/>
      <c r="E626" s="78" t="s">
        <v>35</v>
      </c>
      <c r="F626" s="92">
        <v>3</v>
      </c>
      <c r="G626" s="80"/>
      <c r="H626" s="81">
        <f t="shared" ref="H626:H627" si="102">ROUND(G626*F626,2)</f>
        <v>0</v>
      </c>
    </row>
    <row r="627" spans="1:8" s="31" customFormat="1" ht="36" customHeight="1" x14ac:dyDescent="0.25">
      <c r="A627" s="74" t="s">
        <v>76</v>
      </c>
      <c r="B627" s="85" t="s">
        <v>36</v>
      </c>
      <c r="C627" s="96" t="s">
        <v>327</v>
      </c>
      <c r="D627" s="83"/>
      <c r="E627" s="78" t="s">
        <v>35</v>
      </c>
      <c r="F627" s="92">
        <v>3</v>
      </c>
      <c r="G627" s="80"/>
      <c r="H627" s="81">
        <f t="shared" si="102"/>
        <v>0</v>
      </c>
    </row>
    <row r="628" spans="1:8" s="31" customFormat="1" ht="36" customHeight="1" x14ac:dyDescent="0.25">
      <c r="A628" s="74" t="s">
        <v>133</v>
      </c>
      <c r="B628" s="75" t="s">
        <v>545</v>
      </c>
      <c r="C628" s="99" t="s">
        <v>135</v>
      </c>
      <c r="D628" s="83" t="s">
        <v>688</v>
      </c>
      <c r="E628" s="78"/>
      <c r="F628" s="92"/>
      <c r="G628" s="91"/>
      <c r="H628" s="81"/>
    </row>
    <row r="629" spans="1:8" s="31" customFormat="1" ht="36" customHeight="1" x14ac:dyDescent="0.25">
      <c r="A629" s="74" t="s">
        <v>136</v>
      </c>
      <c r="B629" s="85" t="s">
        <v>29</v>
      </c>
      <c r="C629" s="99" t="s">
        <v>520</v>
      </c>
      <c r="D629" s="83"/>
      <c r="E629" s="78"/>
      <c r="F629" s="92"/>
      <c r="G629" s="84"/>
      <c r="H629" s="93"/>
    </row>
    <row r="630" spans="1:8" s="31" customFormat="1" ht="36" customHeight="1" x14ac:dyDescent="0.25">
      <c r="A630" s="74" t="s">
        <v>164</v>
      </c>
      <c r="B630" s="94" t="s">
        <v>100</v>
      </c>
      <c r="C630" s="76" t="s">
        <v>521</v>
      </c>
      <c r="D630" s="83"/>
      <c r="E630" s="78" t="s">
        <v>35</v>
      </c>
      <c r="F630" s="92">
        <v>4</v>
      </c>
      <c r="G630" s="80"/>
      <c r="H630" s="81">
        <f t="shared" ref="H630:H631" si="103">ROUND(G630*F630,2)</f>
        <v>0</v>
      </c>
    </row>
    <row r="631" spans="1:8" s="31" customFormat="1" ht="36" customHeight="1" x14ac:dyDescent="0.25">
      <c r="A631" s="74" t="s">
        <v>196</v>
      </c>
      <c r="B631" s="94" t="s">
        <v>101</v>
      </c>
      <c r="C631" s="76" t="s">
        <v>522</v>
      </c>
      <c r="D631" s="83"/>
      <c r="E631" s="78" t="s">
        <v>35</v>
      </c>
      <c r="F631" s="92">
        <v>2</v>
      </c>
      <c r="G631" s="80"/>
      <c r="H631" s="81">
        <f t="shared" si="103"/>
        <v>0</v>
      </c>
    </row>
    <row r="632" spans="1:8" s="31" customFormat="1" ht="36" customHeight="1" x14ac:dyDescent="0.25">
      <c r="A632" s="74" t="s">
        <v>197</v>
      </c>
      <c r="B632" s="75" t="s">
        <v>546</v>
      </c>
      <c r="C632" s="76" t="s">
        <v>198</v>
      </c>
      <c r="D632" s="83" t="s">
        <v>688</v>
      </c>
      <c r="E632" s="78" t="s">
        <v>35</v>
      </c>
      <c r="F632" s="92">
        <v>4</v>
      </c>
      <c r="G632" s="80"/>
      <c r="H632" s="81">
        <f t="shared" ref="H632:H633" si="104">ROUND(G632*F632,2)</f>
        <v>0</v>
      </c>
    </row>
    <row r="633" spans="1:8" s="31" customFormat="1" ht="36" customHeight="1" x14ac:dyDescent="0.25">
      <c r="A633" s="74" t="s">
        <v>139</v>
      </c>
      <c r="B633" s="75" t="s">
        <v>547</v>
      </c>
      <c r="C633" s="76" t="s">
        <v>141</v>
      </c>
      <c r="D633" s="83" t="s">
        <v>142</v>
      </c>
      <c r="E633" s="78" t="s">
        <v>45</v>
      </c>
      <c r="F633" s="92">
        <v>72</v>
      </c>
      <c r="G633" s="80"/>
      <c r="H633" s="81">
        <f t="shared" si="104"/>
        <v>0</v>
      </c>
    </row>
    <row r="634" spans="1:8" s="31" customFormat="1" ht="36" customHeight="1" x14ac:dyDescent="0.25">
      <c r="A634" s="114"/>
      <c r="B634" s="115" t="s">
        <v>548</v>
      </c>
      <c r="C634" s="116" t="s">
        <v>199</v>
      </c>
      <c r="D634" s="117" t="s">
        <v>688</v>
      </c>
      <c r="E634" s="118"/>
      <c r="F634" s="119"/>
      <c r="G634" s="120"/>
      <c r="H634" s="120"/>
    </row>
    <row r="635" spans="1:8" s="31" customFormat="1" ht="36" customHeight="1" x14ac:dyDescent="0.25">
      <c r="A635" s="114"/>
      <c r="B635" s="121" t="s">
        <v>29</v>
      </c>
      <c r="C635" s="116" t="s">
        <v>200</v>
      </c>
      <c r="D635" s="117"/>
      <c r="E635" s="122" t="s">
        <v>35</v>
      </c>
      <c r="F635" s="123">
        <v>4</v>
      </c>
      <c r="G635" s="124"/>
      <c r="H635" s="125">
        <f>ROUND(G635*F635,2)</f>
        <v>0</v>
      </c>
    </row>
    <row r="636" spans="1:8" s="31" customFormat="1" ht="36" customHeight="1" x14ac:dyDescent="0.25">
      <c r="A636" s="12"/>
      <c r="B636" s="68"/>
      <c r="C636" s="66" t="s">
        <v>22</v>
      </c>
      <c r="D636" s="62"/>
      <c r="E636" s="69"/>
      <c r="F636" s="63"/>
      <c r="G636" s="64"/>
      <c r="H636" s="65"/>
    </row>
    <row r="637" spans="1:8" s="31" customFormat="1" ht="36" customHeight="1" x14ac:dyDescent="0.25">
      <c r="A637" s="74" t="s">
        <v>52</v>
      </c>
      <c r="B637" s="75" t="s">
        <v>549</v>
      </c>
      <c r="C637" s="96" t="s">
        <v>264</v>
      </c>
      <c r="D637" s="98" t="s">
        <v>265</v>
      </c>
      <c r="E637" s="78" t="s">
        <v>35</v>
      </c>
      <c r="F637" s="92">
        <v>3</v>
      </c>
      <c r="G637" s="80"/>
      <c r="H637" s="81">
        <f>ROUND(G637*F637,2)</f>
        <v>0</v>
      </c>
    </row>
    <row r="638" spans="1:8" s="31" customFormat="1" ht="36" customHeight="1" x14ac:dyDescent="0.25">
      <c r="A638" s="74" t="s">
        <v>66</v>
      </c>
      <c r="B638" s="75" t="s">
        <v>550</v>
      </c>
      <c r="C638" s="76" t="s">
        <v>77</v>
      </c>
      <c r="D638" s="83" t="s">
        <v>688</v>
      </c>
      <c r="E638" s="78"/>
      <c r="F638" s="92"/>
      <c r="G638" s="91"/>
      <c r="H638" s="93"/>
    </row>
    <row r="639" spans="1:8" s="31" customFormat="1" ht="36" customHeight="1" x14ac:dyDescent="0.25">
      <c r="A639" s="74" t="s">
        <v>78</v>
      </c>
      <c r="B639" s="85" t="s">
        <v>29</v>
      </c>
      <c r="C639" s="76" t="s">
        <v>145</v>
      </c>
      <c r="D639" s="83"/>
      <c r="E639" s="78" t="s">
        <v>67</v>
      </c>
      <c r="F639" s="95">
        <v>1</v>
      </c>
      <c r="G639" s="80"/>
      <c r="H639" s="81">
        <f>ROUND(G639*F639,2)</f>
        <v>0</v>
      </c>
    </row>
    <row r="640" spans="1:8" s="31" customFormat="1" ht="36" customHeight="1" x14ac:dyDescent="0.25">
      <c r="A640" s="74" t="s">
        <v>68</v>
      </c>
      <c r="B640" s="75" t="s">
        <v>551</v>
      </c>
      <c r="C640" s="76" t="s">
        <v>79</v>
      </c>
      <c r="D640" s="98" t="s">
        <v>265</v>
      </c>
      <c r="E640" s="78" t="s">
        <v>35</v>
      </c>
      <c r="F640" s="92">
        <v>5</v>
      </c>
      <c r="G640" s="80"/>
      <c r="H640" s="81">
        <f t="shared" ref="H640:H643" si="105">ROUND(G640*F640,2)</f>
        <v>0</v>
      </c>
    </row>
    <row r="641" spans="1:8" s="31" customFormat="1" ht="36" customHeight="1" x14ac:dyDescent="0.25">
      <c r="A641" s="74" t="s">
        <v>69</v>
      </c>
      <c r="B641" s="75" t="s">
        <v>552</v>
      </c>
      <c r="C641" s="76" t="s">
        <v>80</v>
      </c>
      <c r="D641" s="98" t="s">
        <v>265</v>
      </c>
      <c r="E641" s="78" t="s">
        <v>35</v>
      </c>
      <c r="F641" s="92">
        <v>2</v>
      </c>
      <c r="G641" s="80"/>
      <c r="H641" s="81">
        <f t="shared" si="105"/>
        <v>0</v>
      </c>
    </row>
    <row r="642" spans="1:8" s="31" customFormat="1" ht="36" customHeight="1" x14ac:dyDescent="0.25">
      <c r="A642" s="74" t="s">
        <v>70</v>
      </c>
      <c r="B642" s="75" t="s">
        <v>553</v>
      </c>
      <c r="C642" s="76" t="s">
        <v>81</v>
      </c>
      <c r="D642" s="98" t="s">
        <v>265</v>
      </c>
      <c r="E642" s="78" t="s">
        <v>35</v>
      </c>
      <c r="F642" s="92">
        <v>15</v>
      </c>
      <c r="G642" s="80"/>
      <c r="H642" s="81">
        <f t="shared" si="105"/>
        <v>0</v>
      </c>
    </row>
    <row r="643" spans="1:8" s="31" customFormat="1" ht="36" customHeight="1" x14ac:dyDescent="0.25">
      <c r="A643" s="100" t="s">
        <v>295</v>
      </c>
      <c r="B643" s="105" t="s">
        <v>554</v>
      </c>
      <c r="C643" s="96" t="s">
        <v>297</v>
      </c>
      <c r="D643" s="98" t="s">
        <v>265</v>
      </c>
      <c r="E643" s="106" t="s">
        <v>35</v>
      </c>
      <c r="F643" s="107">
        <v>5</v>
      </c>
      <c r="G643" s="108"/>
      <c r="H643" s="109">
        <f t="shared" si="105"/>
        <v>0</v>
      </c>
    </row>
    <row r="644" spans="1:8" s="31" customFormat="1" ht="36" customHeight="1" x14ac:dyDescent="0.25">
      <c r="A644" s="12"/>
      <c r="B644" s="70"/>
      <c r="C644" s="66" t="s">
        <v>23</v>
      </c>
      <c r="D644" s="62"/>
      <c r="E644" s="69"/>
      <c r="F644" s="63"/>
      <c r="G644" s="64"/>
      <c r="H644" s="65"/>
    </row>
    <row r="645" spans="1:8" s="31" customFormat="1" ht="36" customHeight="1" x14ac:dyDescent="0.25">
      <c r="A645" s="82" t="s">
        <v>57</v>
      </c>
      <c r="B645" s="75" t="s">
        <v>555</v>
      </c>
      <c r="C645" s="76" t="s">
        <v>58</v>
      </c>
      <c r="D645" s="83" t="s">
        <v>370</v>
      </c>
      <c r="E645" s="78"/>
      <c r="F645" s="79"/>
      <c r="G645" s="84"/>
      <c r="H645" s="81"/>
    </row>
    <row r="646" spans="1:8" s="31" customFormat="1" ht="36" customHeight="1" x14ac:dyDescent="0.25">
      <c r="A646" s="82" t="s">
        <v>151</v>
      </c>
      <c r="B646" s="85" t="s">
        <v>29</v>
      </c>
      <c r="C646" s="76" t="s">
        <v>152</v>
      </c>
      <c r="D646" s="83"/>
      <c r="E646" s="78" t="s">
        <v>28</v>
      </c>
      <c r="F646" s="79">
        <v>100</v>
      </c>
      <c r="G646" s="80"/>
      <c r="H646" s="81">
        <f>ROUND(G646*F646,2)</f>
        <v>0</v>
      </c>
    </row>
    <row r="647" spans="1:8" s="31" customFormat="1" ht="36" customHeight="1" x14ac:dyDescent="0.25">
      <c r="A647" s="82" t="s">
        <v>59</v>
      </c>
      <c r="B647" s="85" t="s">
        <v>36</v>
      </c>
      <c r="C647" s="76" t="s">
        <v>153</v>
      </c>
      <c r="D647" s="83"/>
      <c r="E647" s="78" t="s">
        <v>28</v>
      </c>
      <c r="F647" s="79">
        <v>1100</v>
      </c>
      <c r="G647" s="80"/>
      <c r="H647" s="81">
        <f>ROUND(G647*F647,2)</f>
        <v>0</v>
      </c>
    </row>
    <row r="648" spans="1:8" s="31" customFormat="1" ht="36" customHeight="1" thickBot="1" x14ac:dyDescent="0.3">
      <c r="A648" s="32"/>
      <c r="B648" s="27" t="str">
        <f>B564</f>
        <v>G</v>
      </c>
      <c r="C648" s="158" t="str">
        <f>C564</f>
        <v>PARKVILLE DRIVE - DUNKIRK ROAD TO PULBERRY STREET</v>
      </c>
      <c r="D648" s="182"/>
      <c r="E648" s="182"/>
      <c r="F648" s="183"/>
      <c r="G648" s="32" t="s">
        <v>16</v>
      </c>
      <c r="H648" s="32">
        <f>SUM(H564:H647)</f>
        <v>0</v>
      </c>
    </row>
    <row r="649" spans="1:8" s="31" customFormat="1" ht="36" customHeight="1" thickTop="1" x14ac:dyDescent="0.25">
      <c r="A649" s="29"/>
      <c r="B649" s="28" t="s">
        <v>406</v>
      </c>
      <c r="C649" s="179" t="s">
        <v>410</v>
      </c>
      <c r="D649" s="180"/>
      <c r="E649" s="180"/>
      <c r="F649" s="181"/>
      <c r="G649" s="29"/>
      <c r="H649" s="30"/>
    </row>
    <row r="650" spans="1:8" s="31" customFormat="1" ht="36" customHeight="1" x14ac:dyDescent="0.25">
      <c r="A650" s="12"/>
      <c r="B650" s="60"/>
      <c r="C650" s="126" t="s">
        <v>609</v>
      </c>
      <c r="D650" s="62"/>
      <c r="E650" s="63" t="s">
        <v>1</v>
      </c>
      <c r="F650" s="63" t="s">
        <v>1</v>
      </c>
      <c r="G650" s="64" t="s">
        <v>1</v>
      </c>
      <c r="H650" s="65"/>
    </row>
    <row r="651" spans="1:8" s="31" customFormat="1" ht="36" customHeight="1" x14ac:dyDescent="0.25">
      <c r="A651" s="74" t="s">
        <v>82</v>
      </c>
      <c r="B651" s="75" t="s">
        <v>611</v>
      </c>
      <c r="C651" s="76" t="s">
        <v>83</v>
      </c>
      <c r="D651" s="77" t="s">
        <v>364</v>
      </c>
      <c r="E651" s="78" t="s">
        <v>26</v>
      </c>
      <c r="F651" s="79">
        <v>600</v>
      </c>
      <c r="G651" s="80"/>
      <c r="H651" s="81">
        <f t="shared" ref="H651:H652" si="106">ROUND(G651*F651,2)</f>
        <v>0</v>
      </c>
    </row>
    <row r="652" spans="1:8" s="31" customFormat="1" ht="36" customHeight="1" x14ac:dyDescent="0.25">
      <c r="A652" s="90" t="s">
        <v>84</v>
      </c>
      <c r="B652" s="75" t="s">
        <v>612</v>
      </c>
      <c r="C652" s="76" t="s">
        <v>85</v>
      </c>
      <c r="D652" s="77" t="s">
        <v>438</v>
      </c>
      <c r="E652" s="78" t="s">
        <v>28</v>
      </c>
      <c r="F652" s="79">
        <v>1725</v>
      </c>
      <c r="G652" s="80"/>
      <c r="H652" s="81">
        <f t="shared" si="106"/>
        <v>0</v>
      </c>
    </row>
    <row r="653" spans="1:8" s="31" customFormat="1" ht="36" customHeight="1" x14ac:dyDescent="0.25">
      <c r="A653" s="90" t="s">
        <v>86</v>
      </c>
      <c r="B653" s="75" t="s">
        <v>613</v>
      </c>
      <c r="C653" s="76" t="s">
        <v>371</v>
      </c>
      <c r="D653" s="77" t="s">
        <v>438</v>
      </c>
      <c r="E653" s="78"/>
      <c r="F653" s="79"/>
      <c r="G653" s="84"/>
      <c r="H653" s="81"/>
    </row>
    <row r="654" spans="1:8" s="31" customFormat="1" ht="36" customHeight="1" x14ac:dyDescent="0.25">
      <c r="A654" s="90" t="s">
        <v>372</v>
      </c>
      <c r="B654" s="85" t="s">
        <v>29</v>
      </c>
      <c r="C654" s="76" t="s">
        <v>373</v>
      </c>
      <c r="D654" s="83" t="s">
        <v>1</v>
      </c>
      <c r="E654" s="78" t="s">
        <v>30</v>
      </c>
      <c r="F654" s="79">
        <v>600</v>
      </c>
      <c r="G654" s="80"/>
      <c r="H654" s="81">
        <f t="shared" ref="H654" si="107">ROUND(G654*F654,2)</f>
        <v>0</v>
      </c>
    </row>
    <row r="655" spans="1:8" s="31" customFormat="1" ht="36" customHeight="1" x14ac:dyDescent="0.25">
      <c r="A655" s="90" t="s">
        <v>31</v>
      </c>
      <c r="B655" s="75" t="s">
        <v>614</v>
      </c>
      <c r="C655" s="76" t="s">
        <v>32</v>
      </c>
      <c r="D655" s="77" t="s">
        <v>364</v>
      </c>
      <c r="E655" s="78"/>
      <c r="F655" s="79"/>
      <c r="G655" s="84"/>
      <c r="H655" s="81"/>
    </row>
    <row r="656" spans="1:8" s="31" customFormat="1" ht="36" customHeight="1" x14ac:dyDescent="0.25">
      <c r="A656" s="90" t="s">
        <v>374</v>
      </c>
      <c r="B656" s="85" t="s">
        <v>29</v>
      </c>
      <c r="C656" s="76" t="s">
        <v>375</v>
      </c>
      <c r="D656" s="83" t="s">
        <v>1</v>
      </c>
      <c r="E656" s="78" t="s">
        <v>26</v>
      </c>
      <c r="F656" s="79">
        <v>215</v>
      </c>
      <c r="G656" s="80"/>
      <c r="H656" s="81">
        <f t="shared" ref="H656:H659" si="108">ROUND(G656*F656,2)</f>
        <v>0</v>
      </c>
    </row>
    <row r="657" spans="1:8" s="31" customFormat="1" ht="36" customHeight="1" x14ac:dyDescent="0.25">
      <c r="A657" s="74" t="s">
        <v>33</v>
      </c>
      <c r="B657" s="75" t="s">
        <v>615</v>
      </c>
      <c r="C657" s="76" t="s">
        <v>34</v>
      </c>
      <c r="D657" s="77" t="s">
        <v>364</v>
      </c>
      <c r="E657" s="78" t="s">
        <v>28</v>
      </c>
      <c r="F657" s="79">
        <v>1700</v>
      </c>
      <c r="G657" s="80"/>
      <c r="H657" s="81">
        <f t="shared" si="108"/>
        <v>0</v>
      </c>
    </row>
    <row r="658" spans="1:8" s="31" customFormat="1" ht="36" customHeight="1" x14ac:dyDescent="0.25">
      <c r="A658" s="90" t="s">
        <v>90</v>
      </c>
      <c r="B658" s="75" t="s">
        <v>616</v>
      </c>
      <c r="C658" s="76" t="s">
        <v>376</v>
      </c>
      <c r="D658" s="77" t="s">
        <v>377</v>
      </c>
      <c r="E658" s="78"/>
      <c r="F658" s="79"/>
      <c r="G658" s="91"/>
      <c r="H658" s="81">
        <f t="shared" si="108"/>
        <v>0</v>
      </c>
    </row>
    <row r="659" spans="1:8" s="31" customFormat="1" ht="36" customHeight="1" x14ac:dyDescent="0.25">
      <c r="A659" s="90" t="s">
        <v>378</v>
      </c>
      <c r="B659" s="85" t="s">
        <v>29</v>
      </c>
      <c r="C659" s="76" t="s">
        <v>379</v>
      </c>
      <c r="D659" s="83" t="s">
        <v>1</v>
      </c>
      <c r="E659" s="78" t="s">
        <v>28</v>
      </c>
      <c r="F659" s="79">
        <v>1725</v>
      </c>
      <c r="G659" s="80"/>
      <c r="H659" s="81">
        <f t="shared" si="108"/>
        <v>0</v>
      </c>
    </row>
    <row r="660" spans="1:8" s="31" customFormat="1" ht="36" customHeight="1" x14ac:dyDescent="0.25">
      <c r="A660" s="90" t="s">
        <v>382</v>
      </c>
      <c r="B660" s="75" t="s">
        <v>617</v>
      </c>
      <c r="C660" s="76" t="s">
        <v>93</v>
      </c>
      <c r="D660" s="83" t="s">
        <v>385</v>
      </c>
      <c r="E660" s="78"/>
      <c r="F660" s="79"/>
      <c r="G660" s="84"/>
      <c r="H660" s="81"/>
    </row>
    <row r="661" spans="1:8" s="31" customFormat="1" ht="36" customHeight="1" x14ac:dyDescent="0.25">
      <c r="A661" s="90" t="s">
        <v>388</v>
      </c>
      <c r="B661" s="85" t="s">
        <v>29</v>
      </c>
      <c r="C661" s="76" t="s">
        <v>389</v>
      </c>
      <c r="D661" s="83" t="s">
        <v>1</v>
      </c>
      <c r="E661" s="78" t="s">
        <v>28</v>
      </c>
      <c r="F661" s="79">
        <v>1725</v>
      </c>
      <c r="G661" s="80"/>
      <c r="H661" s="81">
        <f>ROUND(G661*F661,2)</f>
        <v>0</v>
      </c>
    </row>
    <row r="662" spans="1:8" s="31" customFormat="1" ht="36" customHeight="1" x14ac:dyDescent="0.25">
      <c r="A662" s="82" t="s">
        <v>61</v>
      </c>
      <c r="B662" s="75" t="s">
        <v>618</v>
      </c>
      <c r="C662" s="76" t="s">
        <v>62</v>
      </c>
      <c r="D662" s="77" t="s">
        <v>364</v>
      </c>
      <c r="E662" s="78"/>
      <c r="F662" s="79"/>
      <c r="G662" s="84"/>
      <c r="H662" s="81"/>
    </row>
    <row r="663" spans="1:8" s="31" customFormat="1" ht="36" customHeight="1" x14ac:dyDescent="0.25">
      <c r="A663" s="82" t="s">
        <v>167</v>
      </c>
      <c r="B663" s="85" t="s">
        <v>29</v>
      </c>
      <c r="C663" s="76" t="s">
        <v>168</v>
      </c>
      <c r="D663" s="83" t="s">
        <v>1</v>
      </c>
      <c r="E663" s="78" t="s">
        <v>28</v>
      </c>
      <c r="F663" s="79">
        <v>1300</v>
      </c>
      <c r="G663" s="80"/>
      <c r="H663" s="81">
        <f>ROUND(G663*F663,2)</f>
        <v>0</v>
      </c>
    </row>
    <row r="664" spans="1:8" s="31" customFormat="1" ht="36" customHeight="1" x14ac:dyDescent="0.25">
      <c r="A664" s="82" t="s">
        <v>154</v>
      </c>
      <c r="B664" s="138" t="s">
        <v>619</v>
      </c>
      <c r="C664" s="141" t="s">
        <v>155</v>
      </c>
      <c r="D664" s="133" t="s">
        <v>98</v>
      </c>
      <c r="E664" s="134"/>
      <c r="F664" s="142"/>
      <c r="G664" s="143"/>
      <c r="H664" s="137"/>
    </row>
    <row r="665" spans="1:8" s="31" customFormat="1" ht="36" customHeight="1" x14ac:dyDescent="0.25">
      <c r="A665" s="82" t="s">
        <v>156</v>
      </c>
      <c r="B665" s="131" t="s">
        <v>29</v>
      </c>
      <c r="C665" s="141" t="s">
        <v>99</v>
      </c>
      <c r="D665" s="133" t="s">
        <v>1</v>
      </c>
      <c r="E665" s="134" t="s">
        <v>28</v>
      </c>
      <c r="F665" s="142">
        <v>6</v>
      </c>
      <c r="G665" s="136"/>
      <c r="H665" s="137">
        <f t="shared" ref="H665" si="109">ROUND(G665*F665,2)</f>
        <v>0</v>
      </c>
    </row>
    <row r="666" spans="1:8" s="31" customFormat="1" ht="36" customHeight="1" x14ac:dyDescent="0.25">
      <c r="A666" s="82" t="s">
        <v>460</v>
      </c>
      <c r="B666" s="138" t="s">
        <v>621</v>
      </c>
      <c r="C666" s="141" t="s">
        <v>461</v>
      </c>
      <c r="D666" s="133" t="s">
        <v>462</v>
      </c>
      <c r="E666" s="134"/>
      <c r="F666" s="142"/>
      <c r="G666" s="143"/>
      <c r="H666" s="137"/>
    </row>
    <row r="667" spans="1:8" s="31" customFormat="1" ht="36" customHeight="1" x14ac:dyDescent="0.25">
      <c r="A667" s="82" t="s">
        <v>463</v>
      </c>
      <c r="B667" s="131" t="s">
        <v>29</v>
      </c>
      <c r="C667" s="141" t="s">
        <v>505</v>
      </c>
      <c r="D667" s="133" t="s">
        <v>235</v>
      </c>
      <c r="E667" s="134" t="s">
        <v>28</v>
      </c>
      <c r="F667" s="142">
        <v>6</v>
      </c>
      <c r="G667" s="136"/>
      <c r="H667" s="137">
        <f t="shared" ref="H667" si="110">ROUND(G667*F667,2)</f>
        <v>0</v>
      </c>
    </row>
    <row r="668" spans="1:8" s="31" customFormat="1" ht="36" customHeight="1" x14ac:dyDescent="0.25">
      <c r="A668" s="82" t="s">
        <v>240</v>
      </c>
      <c r="B668" s="75" t="s">
        <v>622</v>
      </c>
      <c r="C668" s="76" t="s">
        <v>241</v>
      </c>
      <c r="D668" s="83" t="s">
        <v>242</v>
      </c>
      <c r="E668" s="78"/>
      <c r="F668" s="79"/>
      <c r="G668" s="84"/>
      <c r="H668" s="81"/>
    </row>
    <row r="669" spans="1:8" s="31" customFormat="1" ht="36" customHeight="1" x14ac:dyDescent="0.25">
      <c r="A669" s="82" t="s">
        <v>610</v>
      </c>
      <c r="B669" s="85" t="s">
        <v>29</v>
      </c>
      <c r="C669" s="76" t="s">
        <v>620</v>
      </c>
      <c r="D669" s="83" t="s">
        <v>1</v>
      </c>
      <c r="E669" s="78" t="s">
        <v>45</v>
      </c>
      <c r="F669" s="79">
        <v>8</v>
      </c>
      <c r="G669" s="80"/>
      <c r="H669" s="81">
        <f t="shared" ref="H669:H670" si="111">ROUND(G669*F669,2)</f>
        <v>0</v>
      </c>
    </row>
    <row r="670" spans="1:8" s="31" customFormat="1" ht="36" customHeight="1" x14ac:dyDescent="0.25">
      <c r="A670" s="82" t="s">
        <v>467</v>
      </c>
      <c r="B670" s="131" t="s">
        <v>36</v>
      </c>
      <c r="C670" s="141" t="s">
        <v>468</v>
      </c>
      <c r="D670" s="133" t="s">
        <v>1</v>
      </c>
      <c r="E670" s="134" t="s">
        <v>45</v>
      </c>
      <c r="F670" s="142">
        <v>4</v>
      </c>
      <c r="G670" s="136"/>
      <c r="H670" s="137">
        <f t="shared" si="111"/>
        <v>0</v>
      </c>
    </row>
    <row r="671" spans="1:8" s="31" customFormat="1" ht="36" customHeight="1" x14ac:dyDescent="0.25">
      <c r="A671" s="82" t="s">
        <v>243</v>
      </c>
      <c r="B671" s="75" t="s">
        <v>623</v>
      </c>
      <c r="C671" s="76" t="s">
        <v>244</v>
      </c>
      <c r="D671" s="83" t="s">
        <v>242</v>
      </c>
      <c r="E671" s="78"/>
      <c r="F671" s="79"/>
      <c r="G671" s="84"/>
      <c r="H671" s="81"/>
    </row>
    <row r="672" spans="1:8" s="31" customFormat="1" ht="36" customHeight="1" x14ac:dyDescent="0.25">
      <c r="A672" s="82" t="s">
        <v>469</v>
      </c>
      <c r="B672" s="85" t="s">
        <v>29</v>
      </c>
      <c r="C672" s="76" t="s">
        <v>368</v>
      </c>
      <c r="D672" s="83" t="s">
        <v>470</v>
      </c>
      <c r="E672" s="78" t="s">
        <v>45</v>
      </c>
      <c r="F672" s="79">
        <v>8</v>
      </c>
      <c r="G672" s="80"/>
      <c r="H672" s="81">
        <f t="shared" ref="H672:H674" si="112">ROUND(G672*F672,2)</f>
        <v>0</v>
      </c>
    </row>
    <row r="673" spans="1:8" s="31" customFormat="1" ht="36" customHeight="1" x14ac:dyDescent="0.25">
      <c r="A673" s="82" t="s">
        <v>798</v>
      </c>
      <c r="B673" s="131" t="s">
        <v>36</v>
      </c>
      <c r="C673" s="141" t="s">
        <v>799</v>
      </c>
      <c r="D673" s="133" t="s">
        <v>117</v>
      </c>
      <c r="E673" s="134" t="s">
        <v>45</v>
      </c>
      <c r="F673" s="142">
        <v>3</v>
      </c>
      <c r="G673" s="136"/>
      <c r="H673" s="137">
        <f t="shared" ref="H673" si="113">ROUND(G673*F673,2)</f>
        <v>0</v>
      </c>
    </row>
    <row r="674" spans="1:8" s="31" customFormat="1" ht="36" customHeight="1" x14ac:dyDescent="0.25">
      <c r="A674" s="82" t="s">
        <v>112</v>
      </c>
      <c r="B674" s="138" t="s">
        <v>626</v>
      </c>
      <c r="C674" s="141" t="s">
        <v>114</v>
      </c>
      <c r="D674" s="133" t="s">
        <v>181</v>
      </c>
      <c r="E674" s="134" t="s">
        <v>35</v>
      </c>
      <c r="F674" s="135">
        <v>1</v>
      </c>
      <c r="G674" s="136"/>
      <c r="H674" s="137">
        <f t="shared" si="112"/>
        <v>0</v>
      </c>
    </row>
    <row r="675" spans="1:8" s="31" customFormat="1" ht="36" customHeight="1" x14ac:dyDescent="0.25">
      <c r="A675" s="74" t="s">
        <v>339</v>
      </c>
      <c r="B675" s="75" t="s">
        <v>627</v>
      </c>
      <c r="C675" s="76" t="s">
        <v>340</v>
      </c>
      <c r="D675" s="83" t="s">
        <v>215</v>
      </c>
      <c r="E675" s="110"/>
      <c r="F675" s="79"/>
      <c r="G675" s="84"/>
      <c r="H675" s="93"/>
    </row>
    <row r="676" spans="1:8" s="31" customFormat="1" ht="36" customHeight="1" x14ac:dyDescent="0.25">
      <c r="A676" s="74" t="s">
        <v>341</v>
      </c>
      <c r="B676" s="85" t="s">
        <v>29</v>
      </c>
      <c r="C676" s="76" t="s">
        <v>252</v>
      </c>
      <c r="D676" s="83"/>
      <c r="E676" s="78"/>
      <c r="F676" s="79"/>
      <c r="G676" s="84"/>
      <c r="H676" s="93"/>
    </row>
    <row r="677" spans="1:8" s="31" customFormat="1" ht="36" customHeight="1" x14ac:dyDescent="0.25">
      <c r="A677" s="74" t="s">
        <v>398</v>
      </c>
      <c r="B677" s="94" t="s">
        <v>100</v>
      </c>
      <c r="C677" s="76" t="s">
        <v>394</v>
      </c>
      <c r="D677" s="83"/>
      <c r="E677" s="78" t="s">
        <v>30</v>
      </c>
      <c r="F677" s="79">
        <v>275</v>
      </c>
      <c r="G677" s="80"/>
      <c r="H677" s="81">
        <f t="shared" ref="H677" si="114">ROUND(G677*F677,2)</f>
        <v>0</v>
      </c>
    </row>
    <row r="678" spans="1:8" s="31" customFormat="1" ht="36" customHeight="1" x14ac:dyDescent="0.25">
      <c r="A678" s="82" t="s">
        <v>57</v>
      </c>
      <c r="B678" s="75" t="s">
        <v>628</v>
      </c>
      <c r="C678" s="76" t="s">
        <v>58</v>
      </c>
      <c r="D678" s="83" t="s">
        <v>370</v>
      </c>
      <c r="E678" s="78"/>
      <c r="F678" s="79"/>
      <c r="G678" s="84"/>
      <c r="H678" s="81"/>
    </row>
    <row r="679" spans="1:8" s="31" customFormat="1" ht="36" customHeight="1" x14ac:dyDescent="0.25">
      <c r="A679" s="82" t="s">
        <v>151</v>
      </c>
      <c r="B679" s="85" t="s">
        <v>29</v>
      </c>
      <c r="C679" s="76" t="s">
        <v>152</v>
      </c>
      <c r="D679" s="83"/>
      <c r="E679" s="78" t="s">
        <v>28</v>
      </c>
      <c r="F679" s="79">
        <v>100</v>
      </c>
      <c r="G679" s="80"/>
      <c r="H679" s="81">
        <f>ROUND(G679*F679,2)</f>
        <v>0</v>
      </c>
    </row>
    <row r="680" spans="1:8" s="31" customFormat="1" ht="36" customHeight="1" x14ac:dyDescent="0.25">
      <c r="A680" s="82" t="s">
        <v>59</v>
      </c>
      <c r="B680" s="85" t="s">
        <v>36</v>
      </c>
      <c r="C680" s="76" t="s">
        <v>153</v>
      </c>
      <c r="D680" s="83"/>
      <c r="E680" s="78" t="s">
        <v>28</v>
      </c>
      <c r="F680" s="79">
        <v>1600</v>
      </c>
      <c r="G680" s="80"/>
      <c r="H680" s="81">
        <f>ROUND(G680*F680,2)</f>
        <v>0</v>
      </c>
    </row>
    <row r="681" spans="1:8" s="31" customFormat="1" ht="36" customHeight="1" x14ac:dyDescent="0.25">
      <c r="A681" s="12"/>
      <c r="B681" s="60"/>
      <c r="C681" s="127" t="s">
        <v>624</v>
      </c>
      <c r="D681" s="62"/>
      <c r="E681" s="67"/>
      <c r="F681" s="62"/>
      <c r="G681" s="64"/>
      <c r="H681" s="65"/>
    </row>
    <row r="682" spans="1:8" s="31" customFormat="1" ht="36" customHeight="1" x14ac:dyDescent="0.25">
      <c r="A682" s="74" t="s">
        <v>82</v>
      </c>
      <c r="B682" s="75" t="s">
        <v>629</v>
      </c>
      <c r="C682" s="76" t="s">
        <v>83</v>
      </c>
      <c r="D682" s="77" t="s">
        <v>364</v>
      </c>
      <c r="E682" s="78" t="s">
        <v>26</v>
      </c>
      <c r="F682" s="79">
        <v>360</v>
      </c>
      <c r="G682" s="80"/>
      <c r="H682" s="81">
        <f t="shared" ref="H682:H683" si="115">ROUND(G682*F682,2)</f>
        <v>0</v>
      </c>
    </row>
    <row r="683" spans="1:8" s="31" customFormat="1" ht="36" customHeight="1" x14ac:dyDescent="0.25">
      <c r="A683" s="90" t="s">
        <v>84</v>
      </c>
      <c r="B683" s="75" t="s">
        <v>630</v>
      </c>
      <c r="C683" s="76" t="s">
        <v>85</v>
      </c>
      <c r="D683" s="77" t="s">
        <v>438</v>
      </c>
      <c r="E683" s="78" t="s">
        <v>28</v>
      </c>
      <c r="F683" s="79">
        <v>1000</v>
      </c>
      <c r="G683" s="80"/>
      <c r="H683" s="81">
        <f t="shared" si="115"/>
        <v>0</v>
      </c>
    </row>
    <row r="684" spans="1:8" s="31" customFormat="1" ht="36" customHeight="1" x14ac:dyDescent="0.25">
      <c r="A684" s="90" t="s">
        <v>86</v>
      </c>
      <c r="B684" s="75" t="s">
        <v>631</v>
      </c>
      <c r="C684" s="76" t="s">
        <v>371</v>
      </c>
      <c r="D684" s="77" t="s">
        <v>438</v>
      </c>
      <c r="E684" s="78"/>
      <c r="F684" s="79"/>
      <c r="G684" s="84"/>
      <c r="H684" s="81"/>
    </row>
    <row r="685" spans="1:8" s="31" customFormat="1" ht="36" customHeight="1" x14ac:dyDescent="0.25">
      <c r="A685" s="90" t="s">
        <v>372</v>
      </c>
      <c r="B685" s="85" t="s">
        <v>29</v>
      </c>
      <c r="C685" s="76" t="s">
        <v>373</v>
      </c>
      <c r="D685" s="83" t="s">
        <v>1</v>
      </c>
      <c r="E685" s="78" t="s">
        <v>30</v>
      </c>
      <c r="F685" s="79">
        <v>360</v>
      </c>
      <c r="G685" s="80"/>
      <c r="H685" s="81">
        <f t="shared" ref="H685" si="116">ROUND(G685*F685,2)</f>
        <v>0</v>
      </c>
    </row>
    <row r="686" spans="1:8" s="31" customFormat="1" ht="36" customHeight="1" x14ac:dyDescent="0.25">
      <c r="A686" s="90" t="s">
        <v>31</v>
      </c>
      <c r="B686" s="75" t="s">
        <v>632</v>
      </c>
      <c r="C686" s="76" t="s">
        <v>32</v>
      </c>
      <c r="D686" s="77" t="s">
        <v>364</v>
      </c>
      <c r="E686" s="78"/>
      <c r="F686" s="79"/>
      <c r="G686" s="84"/>
      <c r="H686" s="81"/>
    </row>
    <row r="687" spans="1:8" s="31" customFormat="1" ht="36" customHeight="1" x14ac:dyDescent="0.25">
      <c r="A687" s="90" t="s">
        <v>374</v>
      </c>
      <c r="B687" s="85" t="s">
        <v>29</v>
      </c>
      <c r="C687" s="76" t="s">
        <v>375</v>
      </c>
      <c r="D687" s="83" t="s">
        <v>1</v>
      </c>
      <c r="E687" s="78" t="s">
        <v>26</v>
      </c>
      <c r="F687" s="79">
        <v>140</v>
      </c>
      <c r="G687" s="80"/>
      <c r="H687" s="81">
        <f t="shared" ref="H687:H690" si="117">ROUND(G687*F687,2)</f>
        <v>0</v>
      </c>
    </row>
    <row r="688" spans="1:8" s="31" customFormat="1" ht="36" customHeight="1" x14ac:dyDescent="0.25">
      <c r="A688" s="74" t="s">
        <v>33</v>
      </c>
      <c r="B688" s="75" t="s">
        <v>633</v>
      </c>
      <c r="C688" s="76" t="s">
        <v>34</v>
      </c>
      <c r="D688" s="77" t="s">
        <v>364</v>
      </c>
      <c r="E688" s="78" t="s">
        <v>28</v>
      </c>
      <c r="F688" s="79">
        <v>825</v>
      </c>
      <c r="G688" s="80"/>
      <c r="H688" s="81">
        <f t="shared" si="117"/>
        <v>0</v>
      </c>
    </row>
    <row r="689" spans="1:8" s="31" customFormat="1" ht="36" customHeight="1" x14ac:dyDescent="0.25">
      <c r="A689" s="90" t="s">
        <v>90</v>
      </c>
      <c r="B689" s="75" t="s">
        <v>634</v>
      </c>
      <c r="C689" s="76" t="s">
        <v>376</v>
      </c>
      <c r="D689" s="77" t="s">
        <v>377</v>
      </c>
      <c r="E689" s="78"/>
      <c r="F689" s="79"/>
      <c r="G689" s="91"/>
      <c r="H689" s="81">
        <f t="shared" si="117"/>
        <v>0</v>
      </c>
    </row>
    <row r="690" spans="1:8" s="31" customFormat="1" ht="36" customHeight="1" x14ac:dyDescent="0.25">
      <c r="A690" s="90" t="s">
        <v>378</v>
      </c>
      <c r="B690" s="85" t="s">
        <v>29</v>
      </c>
      <c r="C690" s="76" t="s">
        <v>379</v>
      </c>
      <c r="D690" s="83" t="s">
        <v>1</v>
      </c>
      <c r="E690" s="78" t="s">
        <v>28</v>
      </c>
      <c r="F690" s="79">
        <v>1000</v>
      </c>
      <c r="G690" s="80"/>
      <c r="H690" s="81">
        <f t="shared" si="117"/>
        <v>0</v>
      </c>
    </row>
    <row r="691" spans="1:8" s="31" customFormat="1" ht="36" customHeight="1" x14ac:dyDescent="0.25">
      <c r="A691" s="90" t="s">
        <v>382</v>
      </c>
      <c r="B691" s="75" t="s">
        <v>635</v>
      </c>
      <c r="C691" s="76" t="s">
        <v>93</v>
      </c>
      <c r="D691" s="83" t="s">
        <v>385</v>
      </c>
      <c r="E691" s="78"/>
      <c r="F691" s="79"/>
      <c r="G691" s="84"/>
      <c r="H691" s="81"/>
    </row>
    <row r="692" spans="1:8" s="31" customFormat="1" ht="36" customHeight="1" x14ac:dyDescent="0.25">
      <c r="A692" s="90" t="s">
        <v>388</v>
      </c>
      <c r="B692" s="85" t="s">
        <v>29</v>
      </c>
      <c r="C692" s="76" t="s">
        <v>389</v>
      </c>
      <c r="D692" s="83" t="s">
        <v>1</v>
      </c>
      <c r="E692" s="78" t="s">
        <v>28</v>
      </c>
      <c r="F692" s="79">
        <v>1000</v>
      </c>
      <c r="G692" s="80"/>
      <c r="H692" s="81">
        <f>ROUND(G692*F692,2)</f>
        <v>0</v>
      </c>
    </row>
    <row r="693" spans="1:8" s="31" customFormat="1" ht="36" customHeight="1" x14ac:dyDescent="0.25">
      <c r="A693" s="82" t="s">
        <v>61</v>
      </c>
      <c r="B693" s="75" t="s">
        <v>636</v>
      </c>
      <c r="C693" s="76" t="s">
        <v>62</v>
      </c>
      <c r="D693" s="77" t="s">
        <v>364</v>
      </c>
      <c r="E693" s="78"/>
      <c r="F693" s="79"/>
      <c r="G693" s="84"/>
      <c r="H693" s="81"/>
    </row>
    <row r="694" spans="1:8" s="31" customFormat="1" ht="36" customHeight="1" x14ac:dyDescent="0.25">
      <c r="A694" s="82" t="s">
        <v>167</v>
      </c>
      <c r="B694" s="85" t="s">
        <v>29</v>
      </c>
      <c r="C694" s="76" t="s">
        <v>168</v>
      </c>
      <c r="D694" s="83" t="s">
        <v>1</v>
      </c>
      <c r="E694" s="78" t="s">
        <v>28</v>
      </c>
      <c r="F694" s="79">
        <v>900</v>
      </c>
      <c r="G694" s="80"/>
      <c r="H694" s="81">
        <f>ROUND(G694*F694,2)</f>
        <v>0</v>
      </c>
    </row>
    <row r="695" spans="1:8" s="31" customFormat="1" ht="36" customHeight="1" x14ac:dyDescent="0.25">
      <c r="A695" s="74" t="s">
        <v>339</v>
      </c>
      <c r="B695" s="75" t="s">
        <v>637</v>
      </c>
      <c r="C695" s="76" t="s">
        <v>340</v>
      </c>
      <c r="D695" s="83" t="s">
        <v>215</v>
      </c>
      <c r="E695" s="110"/>
      <c r="F695" s="79"/>
      <c r="G695" s="84"/>
      <c r="H695" s="93"/>
    </row>
    <row r="696" spans="1:8" s="31" customFormat="1" ht="36" customHeight="1" x14ac:dyDescent="0.25">
      <c r="A696" s="74" t="s">
        <v>341</v>
      </c>
      <c r="B696" s="85" t="s">
        <v>29</v>
      </c>
      <c r="C696" s="76" t="s">
        <v>252</v>
      </c>
      <c r="D696" s="83"/>
      <c r="E696" s="78"/>
      <c r="F696" s="79"/>
      <c r="G696" s="84"/>
      <c r="H696" s="93"/>
    </row>
    <row r="697" spans="1:8" s="31" customFormat="1" ht="36" customHeight="1" x14ac:dyDescent="0.25">
      <c r="A697" s="74" t="s">
        <v>398</v>
      </c>
      <c r="B697" s="94" t="s">
        <v>100</v>
      </c>
      <c r="C697" s="76" t="s">
        <v>394</v>
      </c>
      <c r="D697" s="83"/>
      <c r="E697" s="78" t="s">
        <v>30</v>
      </c>
      <c r="F697" s="79">
        <v>175</v>
      </c>
      <c r="G697" s="80"/>
      <c r="H697" s="81">
        <f t="shared" ref="H697" si="118">ROUND(G697*F697,2)</f>
        <v>0</v>
      </c>
    </row>
    <row r="698" spans="1:8" s="31" customFormat="1" ht="36" customHeight="1" x14ac:dyDescent="0.25">
      <c r="A698" s="82" t="s">
        <v>57</v>
      </c>
      <c r="B698" s="75" t="s">
        <v>638</v>
      </c>
      <c r="C698" s="76" t="s">
        <v>58</v>
      </c>
      <c r="D698" s="83" t="s">
        <v>370</v>
      </c>
      <c r="E698" s="78"/>
      <c r="F698" s="79"/>
      <c r="G698" s="84"/>
      <c r="H698" s="81"/>
    </row>
    <row r="699" spans="1:8" s="31" customFormat="1" ht="36" customHeight="1" x14ac:dyDescent="0.25">
      <c r="A699" s="82" t="s">
        <v>151</v>
      </c>
      <c r="B699" s="85" t="s">
        <v>29</v>
      </c>
      <c r="C699" s="76" t="s">
        <v>152</v>
      </c>
      <c r="D699" s="83"/>
      <c r="E699" s="78" t="s">
        <v>28</v>
      </c>
      <c r="F699" s="79">
        <v>50</v>
      </c>
      <c r="G699" s="80"/>
      <c r="H699" s="81">
        <f>ROUND(G699*F699,2)</f>
        <v>0</v>
      </c>
    </row>
    <row r="700" spans="1:8" s="31" customFormat="1" ht="36" customHeight="1" x14ac:dyDescent="0.25">
      <c r="A700" s="82" t="s">
        <v>59</v>
      </c>
      <c r="B700" s="85" t="s">
        <v>36</v>
      </c>
      <c r="C700" s="76" t="s">
        <v>153</v>
      </c>
      <c r="D700" s="83"/>
      <c r="E700" s="78" t="s">
        <v>28</v>
      </c>
      <c r="F700" s="79">
        <v>750</v>
      </c>
      <c r="G700" s="80"/>
      <c r="H700" s="81">
        <f>ROUND(G700*F700,2)</f>
        <v>0</v>
      </c>
    </row>
    <row r="701" spans="1:8" s="31" customFormat="1" ht="36" customHeight="1" x14ac:dyDescent="0.25">
      <c r="A701" s="74"/>
      <c r="B701" s="75" t="s">
        <v>639</v>
      </c>
      <c r="C701" s="96" t="s">
        <v>746</v>
      </c>
      <c r="D701" s="98" t="s">
        <v>183</v>
      </c>
      <c r="E701" s="78" t="s">
        <v>747</v>
      </c>
      <c r="F701" s="92">
        <v>1</v>
      </c>
      <c r="G701" s="80"/>
      <c r="H701" s="81">
        <f>ROUND(G701*F701,2)</f>
        <v>0</v>
      </c>
    </row>
    <row r="702" spans="1:8" s="31" customFormat="1" ht="36" customHeight="1" x14ac:dyDescent="0.25">
      <c r="A702" s="12"/>
      <c r="B702" s="60"/>
      <c r="C702" s="127" t="s">
        <v>625</v>
      </c>
      <c r="D702" s="62"/>
      <c r="E702" s="67"/>
      <c r="F702" s="62"/>
      <c r="G702" s="64"/>
      <c r="H702" s="65"/>
    </row>
    <row r="703" spans="1:8" s="31" customFormat="1" ht="36" customHeight="1" x14ac:dyDescent="0.25">
      <c r="A703" s="74" t="s">
        <v>82</v>
      </c>
      <c r="B703" s="75" t="s">
        <v>641</v>
      </c>
      <c r="C703" s="76" t="s">
        <v>83</v>
      </c>
      <c r="D703" s="77" t="s">
        <v>364</v>
      </c>
      <c r="E703" s="78" t="s">
        <v>26</v>
      </c>
      <c r="F703" s="79">
        <v>725</v>
      </c>
      <c r="G703" s="80"/>
      <c r="H703" s="81">
        <f t="shared" ref="H703:H704" si="119">ROUND(G703*F703,2)</f>
        <v>0</v>
      </c>
    </row>
    <row r="704" spans="1:8" s="31" customFormat="1" ht="36" customHeight="1" x14ac:dyDescent="0.25">
      <c r="A704" s="90" t="s">
        <v>84</v>
      </c>
      <c r="B704" s="75" t="s">
        <v>642</v>
      </c>
      <c r="C704" s="76" t="s">
        <v>85</v>
      </c>
      <c r="D704" s="77" t="s">
        <v>438</v>
      </c>
      <c r="E704" s="78" t="s">
        <v>28</v>
      </c>
      <c r="F704" s="79">
        <v>2000</v>
      </c>
      <c r="G704" s="80"/>
      <c r="H704" s="81">
        <f t="shared" si="119"/>
        <v>0</v>
      </c>
    </row>
    <row r="705" spans="1:8" s="31" customFormat="1" ht="36" customHeight="1" x14ac:dyDescent="0.25">
      <c r="A705" s="90" t="s">
        <v>86</v>
      </c>
      <c r="B705" s="75" t="s">
        <v>643</v>
      </c>
      <c r="C705" s="76" t="s">
        <v>371</v>
      </c>
      <c r="D705" s="77" t="s">
        <v>438</v>
      </c>
      <c r="E705" s="78"/>
      <c r="F705" s="79"/>
      <c r="G705" s="84"/>
      <c r="H705" s="81"/>
    </row>
    <row r="706" spans="1:8" s="31" customFormat="1" ht="36" customHeight="1" x14ac:dyDescent="0.25">
      <c r="A706" s="90" t="s">
        <v>372</v>
      </c>
      <c r="B706" s="85" t="s">
        <v>29</v>
      </c>
      <c r="C706" s="76" t="s">
        <v>373</v>
      </c>
      <c r="D706" s="83" t="s">
        <v>1</v>
      </c>
      <c r="E706" s="78" t="s">
        <v>30</v>
      </c>
      <c r="F706" s="79">
        <v>725</v>
      </c>
      <c r="G706" s="80"/>
      <c r="H706" s="81">
        <f t="shared" ref="H706" si="120">ROUND(G706*F706,2)</f>
        <v>0</v>
      </c>
    </row>
    <row r="707" spans="1:8" s="31" customFormat="1" ht="36" customHeight="1" x14ac:dyDescent="0.25">
      <c r="A707" s="90" t="s">
        <v>31</v>
      </c>
      <c r="B707" s="75" t="s">
        <v>644</v>
      </c>
      <c r="C707" s="76" t="s">
        <v>32</v>
      </c>
      <c r="D707" s="77" t="s">
        <v>364</v>
      </c>
      <c r="E707" s="78"/>
      <c r="F707" s="79"/>
      <c r="G707" s="84"/>
      <c r="H707" s="81"/>
    </row>
    <row r="708" spans="1:8" s="31" customFormat="1" ht="36" customHeight="1" x14ac:dyDescent="0.25">
      <c r="A708" s="90" t="s">
        <v>374</v>
      </c>
      <c r="B708" s="85" t="s">
        <v>29</v>
      </c>
      <c r="C708" s="76" t="s">
        <v>375</v>
      </c>
      <c r="D708" s="83" t="s">
        <v>1</v>
      </c>
      <c r="E708" s="78" t="s">
        <v>26</v>
      </c>
      <c r="F708" s="79">
        <v>260</v>
      </c>
      <c r="G708" s="80"/>
      <c r="H708" s="81">
        <f t="shared" ref="H708:H711" si="121">ROUND(G708*F708,2)</f>
        <v>0</v>
      </c>
    </row>
    <row r="709" spans="1:8" s="31" customFormat="1" ht="36" customHeight="1" x14ac:dyDescent="0.25">
      <c r="A709" s="74" t="s">
        <v>33</v>
      </c>
      <c r="B709" s="75" t="s">
        <v>645</v>
      </c>
      <c r="C709" s="76" t="s">
        <v>34</v>
      </c>
      <c r="D709" s="77" t="s">
        <v>364</v>
      </c>
      <c r="E709" s="78" t="s">
        <v>28</v>
      </c>
      <c r="F709" s="79">
        <v>1100</v>
      </c>
      <c r="G709" s="80"/>
      <c r="H709" s="81">
        <f t="shared" si="121"/>
        <v>0</v>
      </c>
    </row>
    <row r="710" spans="1:8" s="31" customFormat="1" ht="36" customHeight="1" x14ac:dyDescent="0.25">
      <c r="A710" s="90" t="s">
        <v>90</v>
      </c>
      <c r="B710" s="75" t="s">
        <v>646</v>
      </c>
      <c r="C710" s="76" t="s">
        <v>376</v>
      </c>
      <c r="D710" s="77" t="s">
        <v>377</v>
      </c>
      <c r="E710" s="78"/>
      <c r="F710" s="79"/>
      <c r="G710" s="91"/>
      <c r="H710" s="81">
        <f t="shared" si="121"/>
        <v>0</v>
      </c>
    </row>
    <row r="711" spans="1:8" s="31" customFormat="1" ht="36" customHeight="1" x14ac:dyDescent="0.25">
      <c r="A711" s="90" t="s">
        <v>378</v>
      </c>
      <c r="B711" s="85" t="s">
        <v>29</v>
      </c>
      <c r="C711" s="76" t="s">
        <v>379</v>
      </c>
      <c r="D711" s="83" t="s">
        <v>1</v>
      </c>
      <c r="E711" s="78" t="s">
        <v>28</v>
      </c>
      <c r="F711" s="79">
        <v>2000</v>
      </c>
      <c r="G711" s="80"/>
      <c r="H711" s="81">
        <f t="shared" si="121"/>
        <v>0</v>
      </c>
    </row>
    <row r="712" spans="1:8" s="31" customFormat="1" ht="36" customHeight="1" x14ac:dyDescent="0.25">
      <c r="A712" s="90" t="s">
        <v>382</v>
      </c>
      <c r="B712" s="75" t="s">
        <v>647</v>
      </c>
      <c r="C712" s="76" t="s">
        <v>93</v>
      </c>
      <c r="D712" s="83" t="s">
        <v>385</v>
      </c>
      <c r="E712" s="78"/>
      <c r="F712" s="79"/>
      <c r="G712" s="84"/>
      <c r="H712" s="81"/>
    </row>
    <row r="713" spans="1:8" s="31" customFormat="1" ht="36" customHeight="1" x14ac:dyDescent="0.25">
      <c r="A713" s="90" t="s">
        <v>388</v>
      </c>
      <c r="B713" s="85" t="s">
        <v>29</v>
      </c>
      <c r="C713" s="76" t="s">
        <v>389</v>
      </c>
      <c r="D713" s="83" t="s">
        <v>1</v>
      </c>
      <c r="E713" s="78" t="s">
        <v>28</v>
      </c>
      <c r="F713" s="79">
        <v>2000</v>
      </c>
      <c r="G713" s="80"/>
      <c r="H713" s="81">
        <f>ROUND(G713*F713,2)</f>
        <v>0</v>
      </c>
    </row>
    <row r="714" spans="1:8" s="31" customFormat="1" ht="36" customHeight="1" x14ac:dyDescent="0.25">
      <c r="A714" s="82" t="s">
        <v>61</v>
      </c>
      <c r="B714" s="75" t="s">
        <v>640</v>
      </c>
      <c r="C714" s="76" t="s">
        <v>62</v>
      </c>
      <c r="D714" s="77" t="s">
        <v>364</v>
      </c>
      <c r="E714" s="78"/>
      <c r="F714" s="79"/>
      <c r="G714" s="84"/>
      <c r="H714" s="81"/>
    </row>
    <row r="715" spans="1:8" s="31" customFormat="1" ht="36" customHeight="1" x14ac:dyDescent="0.25">
      <c r="A715" s="82" t="s">
        <v>167</v>
      </c>
      <c r="B715" s="85" t="s">
        <v>29</v>
      </c>
      <c r="C715" s="76" t="s">
        <v>168</v>
      </c>
      <c r="D715" s="83" t="s">
        <v>1</v>
      </c>
      <c r="E715" s="78" t="s">
        <v>28</v>
      </c>
      <c r="F715" s="79">
        <v>1825</v>
      </c>
      <c r="G715" s="80"/>
      <c r="H715" s="81">
        <f>ROUND(G715*F715,2)</f>
        <v>0</v>
      </c>
    </row>
    <row r="716" spans="1:8" s="31" customFormat="1" ht="36" customHeight="1" x14ac:dyDescent="0.25">
      <c r="A716" s="82" t="s">
        <v>154</v>
      </c>
      <c r="B716" s="75" t="s">
        <v>648</v>
      </c>
      <c r="C716" s="76" t="s">
        <v>155</v>
      </c>
      <c r="D716" s="83" t="s">
        <v>98</v>
      </c>
      <c r="E716" s="78"/>
      <c r="F716" s="79"/>
      <c r="G716" s="84"/>
      <c r="H716" s="81"/>
    </row>
    <row r="717" spans="1:8" s="31" customFormat="1" ht="36" customHeight="1" x14ac:dyDescent="0.25">
      <c r="A717" s="82" t="s">
        <v>156</v>
      </c>
      <c r="B717" s="85" t="s">
        <v>29</v>
      </c>
      <c r="C717" s="76" t="s">
        <v>99</v>
      </c>
      <c r="D717" s="83" t="s">
        <v>1</v>
      </c>
      <c r="E717" s="78" t="s">
        <v>28</v>
      </c>
      <c r="F717" s="79">
        <v>15</v>
      </c>
      <c r="G717" s="80"/>
      <c r="H717" s="81">
        <f t="shared" ref="H717" si="122">ROUND(G717*F717,2)</f>
        <v>0</v>
      </c>
    </row>
    <row r="718" spans="1:8" s="31" customFormat="1" ht="36" customHeight="1" x14ac:dyDescent="0.25">
      <c r="A718" s="82" t="s">
        <v>460</v>
      </c>
      <c r="B718" s="75" t="s">
        <v>649</v>
      </c>
      <c r="C718" s="76" t="s">
        <v>461</v>
      </c>
      <c r="D718" s="83" t="s">
        <v>462</v>
      </c>
      <c r="E718" s="78"/>
      <c r="F718" s="79"/>
      <c r="G718" s="84"/>
      <c r="H718" s="81"/>
    </row>
    <row r="719" spans="1:8" s="31" customFormat="1" ht="36" customHeight="1" x14ac:dyDescent="0.25">
      <c r="A719" s="82" t="s">
        <v>463</v>
      </c>
      <c r="B719" s="85" t="s">
        <v>29</v>
      </c>
      <c r="C719" s="76" t="s">
        <v>505</v>
      </c>
      <c r="D719" s="83" t="s">
        <v>235</v>
      </c>
      <c r="E719" s="78" t="s">
        <v>28</v>
      </c>
      <c r="F719" s="142">
        <v>85</v>
      </c>
      <c r="G719" s="80"/>
      <c r="H719" s="81">
        <f t="shared" ref="H719" si="123">ROUND(G719*F719,2)</f>
        <v>0</v>
      </c>
    </row>
    <row r="720" spans="1:8" s="31" customFormat="1" ht="36" customHeight="1" x14ac:dyDescent="0.25">
      <c r="A720" s="82" t="s">
        <v>232</v>
      </c>
      <c r="B720" s="138" t="s">
        <v>748</v>
      </c>
      <c r="C720" s="141" t="s">
        <v>233</v>
      </c>
      <c r="D720" s="133" t="s">
        <v>462</v>
      </c>
      <c r="E720" s="134"/>
      <c r="F720" s="142"/>
      <c r="G720" s="143"/>
      <c r="H720" s="137"/>
    </row>
    <row r="721" spans="1:8" s="31" customFormat="1" ht="36" customHeight="1" x14ac:dyDescent="0.25">
      <c r="A721" s="82" t="s">
        <v>813</v>
      </c>
      <c r="B721" s="131" t="s">
        <v>29</v>
      </c>
      <c r="C721" s="141" t="s">
        <v>815</v>
      </c>
      <c r="D721" s="133" t="s">
        <v>814</v>
      </c>
      <c r="E721" s="134" t="s">
        <v>28</v>
      </c>
      <c r="F721" s="142">
        <v>15</v>
      </c>
      <c r="G721" s="136"/>
      <c r="H721" s="137">
        <f t="shared" ref="H721" si="124">ROUND(G721*F721,2)</f>
        <v>0</v>
      </c>
    </row>
    <row r="722" spans="1:8" s="31" customFormat="1" ht="36" customHeight="1" x14ac:dyDescent="0.25">
      <c r="A722" s="82" t="s">
        <v>240</v>
      </c>
      <c r="B722" s="138" t="s">
        <v>807</v>
      </c>
      <c r="C722" s="141" t="s">
        <v>241</v>
      </c>
      <c r="D722" s="133" t="s">
        <v>242</v>
      </c>
      <c r="E722" s="134"/>
      <c r="F722" s="142"/>
      <c r="G722" s="143"/>
      <c r="H722" s="137"/>
    </row>
    <row r="723" spans="1:8" s="31" customFormat="1" ht="36" customHeight="1" x14ac:dyDescent="0.25">
      <c r="A723" s="82" t="s">
        <v>800</v>
      </c>
      <c r="B723" s="131" t="s">
        <v>29</v>
      </c>
      <c r="C723" s="141" t="s">
        <v>801</v>
      </c>
      <c r="D723" s="133" t="s">
        <v>1</v>
      </c>
      <c r="E723" s="134" t="s">
        <v>45</v>
      </c>
      <c r="F723" s="142">
        <v>7</v>
      </c>
      <c r="G723" s="136"/>
      <c r="H723" s="137">
        <f t="shared" ref="H723" si="125">ROUND(G723*F723,2)</f>
        <v>0</v>
      </c>
    </row>
    <row r="724" spans="1:8" s="31" customFormat="1" ht="36" customHeight="1" x14ac:dyDescent="0.25">
      <c r="A724" s="82" t="s">
        <v>243</v>
      </c>
      <c r="B724" s="138" t="s">
        <v>808</v>
      </c>
      <c r="C724" s="141" t="s">
        <v>244</v>
      </c>
      <c r="D724" s="133" t="s">
        <v>242</v>
      </c>
      <c r="E724" s="134"/>
      <c r="F724" s="142"/>
      <c r="G724" s="143"/>
      <c r="H724" s="137"/>
    </row>
    <row r="725" spans="1:8" s="31" customFormat="1" ht="46.8" x14ac:dyDescent="0.25">
      <c r="A725" s="82" t="s">
        <v>804</v>
      </c>
      <c r="B725" s="131" t="s">
        <v>29</v>
      </c>
      <c r="C725" s="141" t="s">
        <v>805</v>
      </c>
      <c r="D725" s="133" t="s">
        <v>803</v>
      </c>
      <c r="E725" s="134" t="s">
        <v>45</v>
      </c>
      <c r="F725" s="135">
        <v>1</v>
      </c>
      <c r="G725" s="136"/>
      <c r="H725" s="137">
        <f t="shared" ref="H725" si="126">ROUND(G725*F725,2)</f>
        <v>0</v>
      </c>
    </row>
    <row r="726" spans="1:8" s="31" customFormat="1" ht="62.4" x14ac:dyDescent="0.25">
      <c r="A726" s="82" t="s">
        <v>802</v>
      </c>
      <c r="B726" s="131" t="s">
        <v>36</v>
      </c>
      <c r="C726" s="141" t="s">
        <v>806</v>
      </c>
      <c r="D726" s="133" t="s">
        <v>803</v>
      </c>
      <c r="E726" s="134" t="s">
        <v>45</v>
      </c>
      <c r="F726" s="135">
        <v>6</v>
      </c>
      <c r="G726" s="136"/>
      <c r="H726" s="137">
        <f t="shared" ref="H726" si="127">ROUND(G726*F726,2)</f>
        <v>0</v>
      </c>
    </row>
    <row r="727" spans="1:8" s="31" customFormat="1" ht="36" customHeight="1" x14ac:dyDescent="0.25">
      <c r="A727" s="82" t="s">
        <v>103</v>
      </c>
      <c r="B727" s="75" t="s">
        <v>809</v>
      </c>
      <c r="C727" s="76" t="s">
        <v>47</v>
      </c>
      <c r="D727" s="83" t="s">
        <v>174</v>
      </c>
      <c r="E727" s="78"/>
      <c r="F727" s="79"/>
      <c r="G727" s="84"/>
      <c r="H727" s="81"/>
    </row>
    <row r="728" spans="1:8" s="31" customFormat="1" ht="36" customHeight="1" x14ac:dyDescent="0.25">
      <c r="A728" s="82" t="s">
        <v>175</v>
      </c>
      <c r="B728" s="85" t="s">
        <v>29</v>
      </c>
      <c r="C728" s="76" t="s">
        <v>368</v>
      </c>
      <c r="D728" s="83" t="s">
        <v>107</v>
      </c>
      <c r="E728" s="78" t="s">
        <v>45</v>
      </c>
      <c r="F728" s="79">
        <v>24</v>
      </c>
      <c r="G728" s="80"/>
      <c r="H728" s="81">
        <f t="shared" ref="H728" si="128">ROUND(G728*F728,2)</f>
        <v>0</v>
      </c>
    </row>
    <row r="729" spans="1:8" s="31" customFormat="1" ht="36" customHeight="1" x14ac:dyDescent="0.25">
      <c r="A729" s="82" t="s">
        <v>112</v>
      </c>
      <c r="B729" s="75" t="s">
        <v>810</v>
      </c>
      <c r="C729" s="76" t="s">
        <v>114</v>
      </c>
      <c r="D729" s="83" t="s">
        <v>181</v>
      </c>
      <c r="E729" s="78" t="s">
        <v>35</v>
      </c>
      <c r="F729" s="92">
        <v>8</v>
      </c>
      <c r="G729" s="80"/>
      <c r="H729" s="81">
        <f t="shared" ref="H729" si="129">ROUND(G729*F729,2)</f>
        <v>0</v>
      </c>
    </row>
    <row r="730" spans="1:8" s="31" customFormat="1" ht="36" customHeight="1" x14ac:dyDescent="0.25">
      <c r="A730" s="74" t="s">
        <v>339</v>
      </c>
      <c r="B730" s="75" t="s">
        <v>811</v>
      </c>
      <c r="C730" s="76" t="s">
        <v>340</v>
      </c>
      <c r="D730" s="83" t="s">
        <v>215</v>
      </c>
      <c r="E730" s="110"/>
      <c r="F730" s="79"/>
      <c r="G730" s="84"/>
      <c r="H730" s="93"/>
    </row>
    <row r="731" spans="1:8" s="31" customFormat="1" ht="36" customHeight="1" x14ac:dyDescent="0.25">
      <c r="A731" s="74" t="s">
        <v>341</v>
      </c>
      <c r="B731" s="85" t="s">
        <v>29</v>
      </c>
      <c r="C731" s="76" t="s">
        <v>252</v>
      </c>
      <c r="D731" s="83"/>
      <c r="E731" s="78"/>
      <c r="F731" s="79"/>
      <c r="G731" s="84"/>
      <c r="H731" s="93"/>
    </row>
    <row r="732" spans="1:8" s="31" customFormat="1" ht="36" customHeight="1" x14ac:dyDescent="0.25">
      <c r="A732" s="74" t="s">
        <v>398</v>
      </c>
      <c r="B732" s="94" t="s">
        <v>100</v>
      </c>
      <c r="C732" s="76" t="s">
        <v>394</v>
      </c>
      <c r="D732" s="83"/>
      <c r="E732" s="78" t="s">
        <v>30</v>
      </c>
      <c r="F732" s="79">
        <v>350</v>
      </c>
      <c r="G732" s="80"/>
      <c r="H732" s="81">
        <f t="shared" ref="H732" si="130">ROUND(G732*F732,2)</f>
        <v>0</v>
      </c>
    </row>
    <row r="733" spans="1:8" s="31" customFormat="1" ht="36" customHeight="1" x14ac:dyDescent="0.25">
      <c r="A733" s="82" t="s">
        <v>57</v>
      </c>
      <c r="B733" s="75" t="s">
        <v>816</v>
      </c>
      <c r="C733" s="76" t="s">
        <v>58</v>
      </c>
      <c r="D733" s="83" t="s">
        <v>370</v>
      </c>
      <c r="E733" s="78"/>
      <c r="F733" s="79"/>
      <c r="G733" s="84"/>
      <c r="H733" s="81"/>
    </row>
    <row r="734" spans="1:8" s="31" customFormat="1" ht="36" customHeight="1" x14ac:dyDescent="0.25">
      <c r="A734" s="82" t="s">
        <v>151</v>
      </c>
      <c r="B734" s="85" t="s">
        <v>29</v>
      </c>
      <c r="C734" s="76" t="s">
        <v>152</v>
      </c>
      <c r="D734" s="83"/>
      <c r="E734" s="78" t="s">
        <v>28</v>
      </c>
      <c r="F734" s="79">
        <v>50</v>
      </c>
      <c r="G734" s="80"/>
      <c r="H734" s="81">
        <f>ROUND(G734*F734,2)</f>
        <v>0</v>
      </c>
    </row>
    <row r="735" spans="1:8" s="31" customFormat="1" ht="36" customHeight="1" x14ac:dyDescent="0.25">
      <c r="A735" s="82" t="s">
        <v>59</v>
      </c>
      <c r="B735" s="85" t="s">
        <v>36</v>
      </c>
      <c r="C735" s="76" t="s">
        <v>153</v>
      </c>
      <c r="D735" s="83"/>
      <c r="E735" s="78" t="s">
        <v>28</v>
      </c>
      <c r="F735" s="79">
        <v>1050</v>
      </c>
      <c r="G735" s="80"/>
      <c r="H735" s="81">
        <f>ROUND(G735*F735,2)</f>
        <v>0</v>
      </c>
    </row>
    <row r="736" spans="1:8" s="31" customFormat="1" ht="36" customHeight="1" thickBot="1" x14ac:dyDescent="0.3">
      <c r="A736" s="32"/>
      <c r="B736" s="27" t="str">
        <f>B649</f>
        <v>H</v>
      </c>
      <c r="C736" s="158" t="str">
        <f>C649</f>
        <v>PATH CONSTRUCTION WORKS - VARIOUS LOCATIONS</v>
      </c>
      <c r="D736" s="182"/>
      <c r="E736" s="182"/>
      <c r="F736" s="183"/>
      <c r="G736" s="32" t="s">
        <v>16</v>
      </c>
      <c r="H736" s="32">
        <f>SUM(H649:H735)</f>
        <v>0</v>
      </c>
    </row>
    <row r="737" spans="1:8" s="31" customFormat="1" ht="36" customHeight="1" thickTop="1" x14ac:dyDescent="0.25">
      <c r="A737" s="29"/>
      <c r="B737" s="28" t="s">
        <v>411</v>
      </c>
      <c r="C737" s="179" t="s">
        <v>412</v>
      </c>
      <c r="D737" s="180"/>
      <c r="E737" s="180"/>
      <c r="F737" s="181"/>
      <c r="G737" s="29"/>
      <c r="H737" s="30"/>
    </row>
    <row r="738" spans="1:8" s="31" customFormat="1" ht="36" customHeight="1" x14ac:dyDescent="0.25">
      <c r="A738" s="12"/>
      <c r="B738" s="60"/>
      <c r="C738" s="126" t="s">
        <v>758</v>
      </c>
      <c r="D738" s="62"/>
      <c r="E738" s="63" t="s">
        <v>1</v>
      </c>
      <c r="F738" s="63" t="s">
        <v>1</v>
      </c>
      <c r="G738" s="64" t="s">
        <v>1</v>
      </c>
      <c r="H738" s="65"/>
    </row>
    <row r="739" spans="1:8" s="31" customFormat="1" ht="36" customHeight="1" x14ac:dyDescent="0.25">
      <c r="A739" s="74" t="s">
        <v>82</v>
      </c>
      <c r="B739" s="138" t="s">
        <v>673</v>
      </c>
      <c r="C739" s="141" t="s">
        <v>83</v>
      </c>
      <c r="D739" s="144" t="s">
        <v>364</v>
      </c>
      <c r="E739" s="134" t="s">
        <v>26</v>
      </c>
      <c r="F739" s="142">
        <v>10</v>
      </c>
      <c r="G739" s="136"/>
      <c r="H739" s="137">
        <f t="shared" ref="H739" si="131">ROUND(G739*F739,2)</f>
        <v>0</v>
      </c>
    </row>
    <row r="740" spans="1:8" s="31" customFormat="1" ht="36" customHeight="1" x14ac:dyDescent="0.25">
      <c r="A740" s="90" t="s">
        <v>31</v>
      </c>
      <c r="B740" s="138" t="s">
        <v>674</v>
      </c>
      <c r="C740" s="141" t="s">
        <v>32</v>
      </c>
      <c r="D740" s="144" t="s">
        <v>364</v>
      </c>
      <c r="E740" s="134"/>
      <c r="F740" s="142"/>
      <c r="G740" s="143"/>
      <c r="H740" s="137"/>
    </row>
    <row r="741" spans="1:8" s="31" customFormat="1" ht="36" customHeight="1" x14ac:dyDescent="0.25">
      <c r="A741" s="90" t="s">
        <v>749</v>
      </c>
      <c r="B741" s="131" t="s">
        <v>29</v>
      </c>
      <c r="C741" s="141" t="s">
        <v>750</v>
      </c>
      <c r="D741" s="133" t="s">
        <v>1</v>
      </c>
      <c r="E741" s="134" t="s">
        <v>26</v>
      </c>
      <c r="F741" s="142">
        <v>2</v>
      </c>
      <c r="G741" s="136"/>
      <c r="H741" s="137">
        <f t="shared" ref="H741:H742" si="132">ROUND(G741*F741,2)</f>
        <v>0</v>
      </c>
    </row>
    <row r="742" spans="1:8" s="31" customFormat="1" ht="36" customHeight="1" x14ac:dyDescent="0.25">
      <c r="A742" s="74" t="s">
        <v>33</v>
      </c>
      <c r="B742" s="138" t="s">
        <v>675</v>
      </c>
      <c r="C742" s="141" t="s">
        <v>34</v>
      </c>
      <c r="D742" s="144" t="s">
        <v>364</v>
      </c>
      <c r="E742" s="134" t="s">
        <v>28</v>
      </c>
      <c r="F742" s="142">
        <v>10</v>
      </c>
      <c r="G742" s="136"/>
      <c r="H742" s="137">
        <f t="shared" si="132"/>
        <v>0</v>
      </c>
    </row>
    <row r="743" spans="1:8" s="31" customFormat="1" ht="36" customHeight="1" x14ac:dyDescent="0.25">
      <c r="A743" s="82" t="s">
        <v>671</v>
      </c>
      <c r="B743" s="138" t="s">
        <v>676</v>
      </c>
      <c r="C743" s="141" t="s">
        <v>672</v>
      </c>
      <c r="D743" s="133" t="s">
        <v>98</v>
      </c>
      <c r="E743" s="134" t="s">
        <v>28</v>
      </c>
      <c r="F743" s="142">
        <v>12</v>
      </c>
      <c r="G743" s="136"/>
      <c r="H743" s="137">
        <f t="shared" ref="H743" si="133">ROUND(G743*F743,2)</f>
        <v>0</v>
      </c>
    </row>
    <row r="744" spans="1:8" s="31" customFormat="1" ht="36" customHeight="1" x14ac:dyDescent="0.25">
      <c r="A744" s="82" t="s">
        <v>460</v>
      </c>
      <c r="B744" s="138" t="s">
        <v>677</v>
      </c>
      <c r="C744" s="141" t="s">
        <v>461</v>
      </c>
      <c r="D744" s="133" t="s">
        <v>462</v>
      </c>
      <c r="E744" s="134"/>
      <c r="F744" s="142"/>
      <c r="G744" s="143"/>
      <c r="H744" s="137"/>
    </row>
    <row r="745" spans="1:8" s="31" customFormat="1" ht="36" customHeight="1" x14ac:dyDescent="0.25">
      <c r="A745" s="82" t="s">
        <v>764</v>
      </c>
      <c r="B745" s="131" t="s">
        <v>29</v>
      </c>
      <c r="C745" s="141" t="s">
        <v>765</v>
      </c>
      <c r="D745" s="133" t="s">
        <v>1</v>
      </c>
      <c r="E745" s="134" t="s">
        <v>28</v>
      </c>
      <c r="F745" s="142">
        <v>40</v>
      </c>
      <c r="G745" s="136"/>
      <c r="H745" s="137">
        <f t="shared" ref="H745" si="134">ROUND(G745*F745,2)</f>
        <v>0</v>
      </c>
    </row>
    <row r="746" spans="1:8" s="31" customFormat="1" ht="36" customHeight="1" x14ac:dyDescent="0.25">
      <c r="A746" s="82" t="s">
        <v>57</v>
      </c>
      <c r="B746" s="138" t="s">
        <v>678</v>
      </c>
      <c r="C746" s="141" t="s">
        <v>58</v>
      </c>
      <c r="D746" s="133" t="s">
        <v>370</v>
      </c>
      <c r="E746" s="134"/>
      <c r="F746" s="142"/>
      <c r="G746" s="143"/>
      <c r="H746" s="137"/>
    </row>
    <row r="747" spans="1:8" s="31" customFormat="1" ht="36" customHeight="1" x14ac:dyDescent="0.25">
      <c r="A747" s="82" t="s">
        <v>59</v>
      </c>
      <c r="B747" s="131" t="s">
        <v>29</v>
      </c>
      <c r="C747" s="141" t="s">
        <v>153</v>
      </c>
      <c r="D747" s="133"/>
      <c r="E747" s="134" t="s">
        <v>28</v>
      </c>
      <c r="F747" s="142">
        <v>10</v>
      </c>
      <c r="G747" s="136"/>
      <c r="H747" s="137">
        <f>ROUND(G747*F747,2)</f>
        <v>0</v>
      </c>
    </row>
    <row r="748" spans="1:8" s="31" customFormat="1" ht="36" customHeight="1" x14ac:dyDescent="0.25">
      <c r="A748" s="12"/>
      <c r="B748" s="60"/>
      <c r="C748" s="126" t="s">
        <v>759</v>
      </c>
      <c r="D748" s="62"/>
      <c r="E748" s="63" t="s">
        <v>1</v>
      </c>
      <c r="F748" s="63" t="s">
        <v>1</v>
      </c>
      <c r="G748" s="64"/>
      <c r="H748" s="65"/>
    </row>
    <row r="749" spans="1:8" s="31" customFormat="1" ht="36" customHeight="1" x14ac:dyDescent="0.25">
      <c r="A749" s="74" t="s">
        <v>82</v>
      </c>
      <c r="B749" s="138" t="s">
        <v>679</v>
      </c>
      <c r="C749" s="141" t="s">
        <v>83</v>
      </c>
      <c r="D749" s="144" t="s">
        <v>364</v>
      </c>
      <c r="E749" s="134" t="s">
        <v>26</v>
      </c>
      <c r="F749" s="142">
        <v>15</v>
      </c>
      <c r="G749" s="136"/>
      <c r="H749" s="137">
        <f t="shared" ref="H749" si="135">ROUND(G749*F749,2)</f>
        <v>0</v>
      </c>
    </row>
    <row r="750" spans="1:8" s="31" customFormat="1" ht="36" customHeight="1" x14ac:dyDescent="0.25">
      <c r="A750" s="90" t="s">
        <v>31</v>
      </c>
      <c r="B750" s="138" t="s">
        <v>771</v>
      </c>
      <c r="C750" s="141" t="s">
        <v>32</v>
      </c>
      <c r="D750" s="144" t="s">
        <v>364</v>
      </c>
      <c r="E750" s="134"/>
      <c r="F750" s="142"/>
      <c r="G750" s="143"/>
      <c r="H750" s="137"/>
    </row>
    <row r="751" spans="1:8" s="31" customFormat="1" ht="36" customHeight="1" x14ac:dyDescent="0.25">
      <c r="A751" s="90" t="s">
        <v>749</v>
      </c>
      <c r="B751" s="131" t="s">
        <v>29</v>
      </c>
      <c r="C751" s="141" t="s">
        <v>750</v>
      </c>
      <c r="D751" s="133" t="s">
        <v>1</v>
      </c>
      <c r="E751" s="134" t="s">
        <v>26</v>
      </c>
      <c r="F751" s="142">
        <v>2</v>
      </c>
      <c r="G751" s="136"/>
      <c r="H751" s="137">
        <f t="shared" ref="H751:H752" si="136">ROUND(G751*F751,2)</f>
        <v>0</v>
      </c>
    </row>
    <row r="752" spans="1:8" s="31" customFormat="1" ht="36" customHeight="1" x14ac:dyDescent="0.25">
      <c r="A752" s="74" t="s">
        <v>33</v>
      </c>
      <c r="B752" s="138" t="s">
        <v>763</v>
      </c>
      <c r="C752" s="141" t="s">
        <v>34</v>
      </c>
      <c r="D752" s="144" t="s">
        <v>364</v>
      </c>
      <c r="E752" s="134" t="s">
        <v>28</v>
      </c>
      <c r="F752" s="142">
        <v>75</v>
      </c>
      <c r="G752" s="136"/>
      <c r="H752" s="137">
        <f t="shared" si="136"/>
        <v>0</v>
      </c>
    </row>
    <row r="753" spans="1:8" s="31" customFormat="1" ht="36" customHeight="1" x14ac:dyDescent="0.25">
      <c r="A753" s="74" t="s">
        <v>766</v>
      </c>
      <c r="B753" s="138" t="s">
        <v>772</v>
      </c>
      <c r="C753" s="141" t="s">
        <v>767</v>
      </c>
      <c r="D753" s="133" t="s">
        <v>768</v>
      </c>
      <c r="E753" s="134"/>
      <c r="F753" s="142"/>
      <c r="G753" s="143"/>
      <c r="H753" s="137"/>
    </row>
    <row r="754" spans="1:8" s="31" customFormat="1" ht="36" customHeight="1" x14ac:dyDescent="0.25">
      <c r="A754" s="74" t="s">
        <v>769</v>
      </c>
      <c r="B754" s="131" t="s">
        <v>29</v>
      </c>
      <c r="C754" s="141" t="s">
        <v>770</v>
      </c>
      <c r="D754" s="133"/>
      <c r="E754" s="134" t="s">
        <v>26</v>
      </c>
      <c r="F754" s="142">
        <v>5</v>
      </c>
      <c r="G754" s="136"/>
      <c r="H754" s="137">
        <f>ROUND(G754*F754,2)</f>
        <v>0</v>
      </c>
    </row>
    <row r="755" spans="1:8" s="31" customFormat="1" ht="36" customHeight="1" x14ac:dyDescent="0.25">
      <c r="A755" s="82" t="s">
        <v>460</v>
      </c>
      <c r="B755" s="138" t="s">
        <v>773</v>
      </c>
      <c r="C755" s="141" t="s">
        <v>461</v>
      </c>
      <c r="D755" s="133" t="s">
        <v>462</v>
      </c>
      <c r="E755" s="134"/>
      <c r="F755" s="142"/>
      <c r="G755" s="143"/>
      <c r="H755" s="137"/>
    </row>
    <row r="756" spans="1:8" s="31" customFormat="1" ht="36" customHeight="1" x14ac:dyDescent="0.25">
      <c r="A756" s="82" t="s">
        <v>764</v>
      </c>
      <c r="B756" s="131" t="s">
        <v>29</v>
      </c>
      <c r="C756" s="141" t="s">
        <v>765</v>
      </c>
      <c r="D756" s="133" t="s">
        <v>1</v>
      </c>
      <c r="E756" s="134" t="s">
        <v>28</v>
      </c>
      <c r="F756" s="142">
        <v>90</v>
      </c>
      <c r="G756" s="136"/>
      <c r="H756" s="137">
        <f t="shared" ref="H756:H757" si="137">ROUND(G756*F756,2)</f>
        <v>0</v>
      </c>
    </row>
    <row r="757" spans="1:8" s="31" customFormat="1" ht="36" customHeight="1" x14ac:dyDescent="0.25">
      <c r="A757" s="82" t="s">
        <v>671</v>
      </c>
      <c r="B757" s="138" t="s">
        <v>774</v>
      </c>
      <c r="C757" s="141" t="s">
        <v>672</v>
      </c>
      <c r="D757" s="133" t="s">
        <v>98</v>
      </c>
      <c r="E757" s="134" t="s">
        <v>28</v>
      </c>
      <c r="F757" s="142">
        <v>20</v>
      </c>
      <c r="G757" s="136"/>
      <c r="H757" s="137">
        <f t="shared" si="137"/>
        <v>0</v>
      </c>
    </row>
    <row r="758" spans="1:8" s="31" customFormat="1" ht="36" customHeight="1" x14ac:dyDescent="0.25">
      <c r="A758" s="82" t="s">
        <v>57</v>
      </c>
      <c r="B758" s="138" t="s">
        <v>775</v>
      </c>
      <c r="C758" s="141" t="s">
        <v>58</v>
      </c>
      <c r="D758" s="133" t="s">
        <v>370</v>
      </c>
      <c r="E758" s="134"/>
      <c r="F758" s="142"/>
      <c r="G758" s="143"/>
      <c r="H758" s="137"/>
    </row>
    <row r="759" spans="1:8" s="31" customFormat="1" ht="36" customHeight="1" x14ac:dyDescent="0.25">
      <c r="A759" s="82" t="s">
        <v>151</v>
      </c>
      <c r="B759" s="131" t="s">
        <v>29</v>
      </c>
      <c r="C759" s="141" t="s">
        <v>152</v>
      </c>
      <c r="D759" s="133"/>
      <c r="E759" s="134" t="s">
        <v>28</v>
      </c>
      <c r="F759" s="142">
        <v>15</v>
      </c>
      <c r="G759" s="136"/>
      <c r="H759" s="137">
        <f>ROUND(G759*F759,2)</f>
        <v>0</v>
      </c>
    </row>
    <row r="760" spans="1:8" s="31" customFormat="1" ht="36" customHeight="1" x14ac:dyDescent="0.25">
      <c r="A760" s="82" t="s">
        <v>59</v>
      </c>
      <c r="B760" s="131" t="s">
        <v>36</v>
      </c>
      <c r="C760" s="141" t="s">
        <v>153</v>
      </c>
      <c r="D760" s="133"/>
      <c r="E760" s="134" t="s">
        <v>28</v>
      </c>
      <c r="F760" s="142">
        <v>60</v>
      </c>
      <c r="G760" s="136"/>
      <c r="H760" s="137">
        <f>ROUND(G760*F760,2)</f>
        <v>0</v>
      </c>
    </row>
    <row r="761" spans="1:8" s="31" customFormat="1" ht="36" customHeight="1" x14ac:dyDescent="0.25">
      <c r="A761" s="12"/>
      <c r="B761" s="60"/>
      <c r="C761" s="126" t="s">
        <v>760</v>
      </c>
      <c r="D761" s="62"/>
      <c r="E761" s="63" t="s">
        <v>1</v>
      </c>
      <c r="F761" s="63" t="s">
        <v>1</v>
      </c>
      <c r="G761" s="64"/>
      <c r="H761" s="65"/>
    </row>
    <row r="762" spans="1:8" s="31" customFormat="1" ht="36" customHeight="1" x14ac:dyDescent="0.25">
      <c r="A762" s="74" t="s">
        <v>82</v>
      </c>
      <c r="B762" s="138" t="s">
        <v>776</v>
      </c>
      <c r="C762" s="141" t="s">
        <v>83</v>
      </c>
      <c r="D762" s="144" t="s">
        <v>364</v>
      </c>
      <c r="E762" s="134" t="s">
        <v>26</v>
      </c>
      <c r="F762" s="142">
        <v>30</v>
      </c>
      <c r="G762" s="136"/>
      <c r="H762" s="137">
        <f t="shared" ref="H762" si="138">ROUND(G762*F762,2)</f>
        <v>0</v>
      </c>
    </row>
    <row r="763" spans="1:8" s="31" customFormat="1" ht="36" customHeight="1" x14ac:dyDescent="0.25">
      <c r="A763" s="90" t="s">
        <v>31</v>
      </c>
      <c r="B763" s="138" t="s">
        <v>777</v>
      </c>
      <c r="C763" s="141" t="s">
        <v>32</v>
      </c>
      <c r="D763" s="144" t="s">
        <v>364</v>
      </c>
      <c r="E763" s="134"/>
      <c r="F763" s="142"/>
      <c r="G763" s="143"/>
      <c r="H763" s="137"/>
    </row>
    <row r="764" spans="1:8" s="31" customFormat="1" ht="36" customHeight="1" x14ac:dyDescent="0.25">
      <c r="A764" s="90" t="s">
        <v>749</v>
      </c>
      <c r="B764" s="131" t="s">
        <v>29</v>
      </c>
      <c r="C764" s="141" t="s">
        <v>750</v>
      </c>
      <c r="D764" s="133" t="s">
        <v>1</v>
      </c>
      <c r="E764" s="134" t="s">
        <v>26</v>
      </c>
      <c r="F764" s="142">
        <v>12</v>
      </c>
      <c r="G764" s="136"/>
      <c r="H764" s="137">
        <f t="shared" ref="H764:H765" si="139">ROUND(G764*F764,2)</f>
        <v>0</v>
      </c>
    </row>
    <row r="765" spans="1:8" s="31" customFormat="1" ht="36" customHeight="1" x14ac:dyDescent="0.25">
      <c r="A765" s="74" t="s">
        <v>33</v>
      </c>
      <c r="B765" s="138" t="s">
        <v>778</v>
      </c>
      <c r="C765" s="141" t="s">
        <v>34</v>
      </c>
      <c r="D765" s="144" t="s">
        <v>364</v>
      </c>
      <c r="E765" s="134" t="s">
        <v>28</v>
      </c>
      <c r="F765" s="142">
        <v>100</v>
      </c>
      <c r="G765" s="136"/>
      <c r="H765" s="137">
        <f t="shared" si="139"/>
        <v>0</v>
      </c>
    </row>
    <row r="766" spans="1:8" s="31" customFormat="1" ht="36" customHeight="1" x14ac:dyDescent="0.25">
      <c r="A766" s="74" t="s">
        <v>766</v>
      </c>
      <c r="B766" s="138" t="s">
        <v>779</v>
      </c>
      <c r="C766" s="141" t="s">
        <v>767</v>
      </c>
      <c r="D766" s="133" t="s">
        <v>768</v>
      </c>
      <c r="E766" s="134"/>
      <c r="F766" s="142"/>
      <c r="G766" s="143"/>
      <c r="H766" s="137"/>
    </row>
    <row r="767" spans="1:8" s="31" customFormat="1" ht="36" customHeight="1" x14ac:dyDescent="0.25">
      <c r="A767" s="74" t="s">
        <v>769</v>
      </c>
      <c r="B767" s="131" t="s">
        <v>29</v>
      </c>
      <c r="C767" s="141" t="s">
        <v>770</v>
      </c>
      <c r="D767" s="133"/>
      <c r="E767" s="134" t="s">
        <v>26</v>
      </c>
      <c r="F767" s="142">
        <v>10</v>
      </c>
      <c r="G767" s="136"/>
      <c r="H767" s="137">
        <f>ROUND(G767*F767,2)</f>
        <v>0</v>
      </c>
    </row>
    <row r="768" spans="1:8" s="31" customFormat="1" ht="36" customHeight="1" x14ac:dyDescent="0.25">
      <c r="A768" s="82" t="s">
        <v>154</v>
      </c>
      <c r="B768" s="138" t="s">
        <v>780</v>
      </c>
      <c r="C768" s="141" t="s">
        <v>155</v>
      </c>
      <c r="D768" s="133" t="s">
        <v>98</v>
      </c>
      <c r="E768" s="134"/>
      <c r="F768" s="142"/>
      <c r="G768" s="143"/>
      <c r="H768" s="137"/>
    </row>
    <row r="769" spans="1:8" s="31" customFormat="1" ht="36" customHeight="1" x14ac:dyDescent="0.25">
      <c r="A769" s="82" t="s">
        <v>156</v>
      </c>
      <c r="B769" s="131" t="s">
        <v>29</v>
      </c>
      <c r="C769" s="141" t="s">
        <v>99</v>
      </c>
      <c r="D769" s="133" t="s">
        <v>1</v>
      </c>
      <c r="E769" s="134" t="s">
        <v>28</v>
      </c>
      <c r="F769" s="142">
        <v>20</v>
      </c>
      <c r="G769" s="136"/>
      <c r="H769" s="137">
        <f t="shared" ref="H769" si="140">ROUND(G769*F769,2)</f>
        <v>0</v>
      </c>
    </row>
    <row r="770" spans="1:8" s="31" customFormat="1" ht="36" customHeight="1" x14ac:dyDescent="0.25">
      <c r="A770" s="82" t="s">
        <v>460</v>
      </c>
      <c r="B770" s="138" t="s">
        <v>781</v>
      </c>
      <c r="C770" s="141" t="s">
        <v>461</v>
      </c>
      <c r="D770" s="133" t="s">
        <v>462</v>
      </c>
      <c r="E770" s="134"/>
      <c r="F770" s="142"/>
      <c r="G770" s="143"/>
      <c r="H770" s="137"/>
    </row>
    <row r="771" spans="1:8" s="31" customFormat="1" ht="36" customHeight="1" x14ac:dyDescent="0.25">
      <c r="A771" s="82" t="s">
        <v>764</v>
      </c>
      <c r="B771" s="131" t="s">
        <v>29</v>
      </c>
      <c r="C771" s="141" t="s">
        <v>765</v>
      </c>
      <c r="D771" s="133" t="s">
        <v>1</v>
      </c>
      <c r="E771" s="134" t="s">
        <v>28</v>
      </c>
      <c r="F771" s="142">
        <v>115</v>
      </c>
      <c r="G771" s="136"/>
      <c r="H771" s="137">
        <f t="shared" ref="H771:H772" si="141">ROUND(G771*F771,2)</f>
        <v>0</v>
      </c>
    </row>
    <row r="772" spans="1:8" s="31" customFormat="1" ht="36" customHeight="1" x14ac:dyDescent="0.25">
      <c r="A772" s="82" t="s">
        <v>671</v>
      </c>
      <c r="B772" s="138" t="s">
        <v>782</v>
      </c>
      <c r="C772" s="141" t="s">
        <v>672</v>
      </c>
      <c r="D772" s="133" t="s">
        <v>98</v>
      </c>
      <c r="E772" s="134" t="s">
        <v>28</v>
      </c>
      <c r="F772" s="142">
        <v>10</v>
      </c>
      <c r="G772" s="136"/>
      <c r="H772" s="137">
        <f t="shared" si="141"/>
        <v>0</v>
      </c>
    </row>
    <row r="773" spans="1:8" s="31" customFormat="1" ht="36" customHeight="1" x14ac:dyDescent="0.25">
      <c r="A773" s="82" t="s">
        <v>240</v>
      </c>
      <c r="B773" s="138" t="s">
        <v>783</v>
      </c>
      <c r="C773" s="141" t="s">
        <v>241</v>
      </c>
      <c r="D773" s="133" t="s">
        <v>242</v>
      </c>
      <c r="E773" s="134"/>
      <c r="F773" s="142"/>
      <c r="G773" s="143"/>
      <c r="H773" s="137"/>
    </row>
    <row r="774" spans="1:8" s="31" customFormat="1" ht="36" customHeight="1" x14ac:dyDescent="0.25">
      <c r="A774" s="82" t="s">
        <v>788</v>
      </c>
      <c r="B774" s="131" t="s">
        <v>29</v>
      </c>
      <c r="C774" s="141" t="s">
        <v>789</v>
      </c>
      <c r="D774" s="133"/>
      <c r="E774" s="134" t="s">
        <v>45</v>
      </c>
      <c r="F774" s="142">
        <v>15</v>
      </c>
      <c r="G774" s="136"/>
      <c r="H774" s="137">
        <f t="shared" ref="H774" si="142">ROUND(G774*F774,2)</f>
        <v>0</v>
      </c>
    </row>
    <row r="775" spans="1:8" s="31" customFormat="1" ht="36" customHeight="1" x14ac:dyDescent="0.25">
      <c r="A775" s="82" t="s">
        <v>179</v>
      </c>
      <c r="B775" s="145" t="s">
        <v>784</v>
      </c>
      <c r="C775" s="146" t="s">
        <v>180</v>
      </c>
      <c r="D775" s="147" t="s">
        <v>215</v>
      </c>
      <c r="E775" s="148" t="s">
        <v>28</v>
      </c>
      <c r="F775" s="149">
        <v>1</v>
      </c>
      <c r="G775" s="150"/>
      <c r="H775" s="151">
        <f>ROUND(G775*F775,2)</f>
        <v>0</v>
      </c>
    </row>
    <row r="776" spans="1:8" s="31" customFormat="1" ht="36" customHeight="1" x14ac:dyDescent="0.25">
      <c r="A776" s="82" t="s">
        <v>57</v>
      </c>
      <c r="B776" s="138" t="s">
        <v>785</v>
      </c>
      <c r="C776" s="141" t="s">
        <v>58</v>
      </c>
      <c r="D776" s="133" t="s">
        <v>370</v>
      </c>
      <c r="E776" s="134"/>
      <c r="F776" s="142"/>
      <c r="G776" s="143"/>
      <c r="H776" s="137"/>
    </row>
    <row r="777" spans="1:8" s="31" customFormat="1" ht="36" customHeight="1" x14ac:dyDescent="0.25">
      <c r="A777" s="82" t="s">
        <v>151</v>
      </c>
      <c r="B777" s="131" t="s">
        <v>29</v>
      </c>
      <c r="C777" s="141" t="s">
        <v>152</v>
      </c>
      <c r="D777" s="133"/>
      <c r="E777" s="134" t="s">
        <v>28</v>
      </c>
      <c r="F777" s="142">
        <v>5</v>
      </c>
      <c r="G777" s="136"/>
      <c r="H777" s="137">
        <f>ROUND(G777*F777,2)</f>
        <v>0</v>
      </c>
    </row>
    <row r="778" spans="1:8" s="31" customFormat="1" ht="36" customHeight="1" x14ac:dyDescent="0.25">
      <c r="A778" s="82" t="s">
        <v>59</v>
      </c>
      <c r="B778" s="131" t="s">
        <v>36</v>
      </c>
      <c r="C778" s="141" t="s">
        <v>153</v>
      </c>
      <c r="D778" s="133"/>
      <c r="E778" s="134" t="s">
        <v>28</v>
      </c>
      <c r="F778" s="142">
        <v>95</v>
      </c>
      <c r="G778" s="136"/>
      <c r="H778" s="137">
        <f>ROUND(G778*F778,2)</f>
        <v>0</v>
      </c>
    </row>
    <row r="779" spans="1:8" s="31" customFormat="1" ht="36" customHeight="1" x14ac:dyDescent="0.25">
      <c r="A779" s="12"/>
      <c r="B779" s="60"/>
      <c r="C779" s="126" t="s">
        <v>761</v>
      </c>
      <c r="D779" s="62"/>
      <c r="E779" s="63" t="s">
        <v>1</v>
      </c>
      <c r="F779" s="63" t="s">
        <v>1</v>
      </c>
      <c r="G779" s="64"/>
      <c r="H779" s="65"/>
    </row>
    <row r="780" spans="1:8" s="31" customFormat="1" ht="36" customHeight="1" x14ac:dyDescent="0.25">
      <c r="A780" s="74" t="s">
        <v>82</v>
      </c>
      <c r="B780" s="138" t="s">
        <v>786</v>
      </c>
      <c r="C780" s="141" t="s">
        <v>83</v>
      </c>
      <c r="D780" s="144" t="s">
        <v>364</v>
      </c>
      <c r="E780" s="134" t="s">
        <v>26</v>
      </c>
      <c r="F780" s="142">
        <v>10</v>
      </c>
      <c r="G780" s="136"/>
      <c r="H780" s="137">
        <f t="shared" ref="H780" si="143">ROUND(G780*F780,2)</f>
        <v>0</v>
      </c>
    </row>
    <row r="781" spans="1:8" s="31" customFormat="1" ht="36" customHeight="1" x14ac:dyDescent="0.25">
      <c r="A781" s="90" t="s">
        <v>31</v>
      </c>
      <c r="B781" s="138" t="s">
        <v>787</v>
      </c>
      <c r="C781" s="141" t="s">
        <v>32</v>
      </c>
      <c r="D781" s="144" t="s">
        <v>364</v>
      </c>
      <c r="E781" s="134"/>
      <c r="F781" s="142"/>
      <c r="G781" s="143"/>
      <c r="H781" s="137"/>
    </row>
    <row r="782" spans="1:8" s="31" customFormat="1" ht="36" customHeight="1" x14ac:dyDescent="0.25">
      <c r="A782" s="90" t="s">
        <v>749</v>
      </c>
      <c r="B782" s="131" t="s">
        <v>29</v>
      </c>
      <c r="C782" s="141" t="s">
        <v>750</v>
      </c>
      <c r="D782" s="133" t="s">
        <v>1</v>
      </c>
      <c r="E782" s="134" t="s">
        <v>26</v>
      </c>
      <c r="F782" s="142">
        <v>3</v>
      </c>
      <c r="G782" s="136"/>
      <c r="H782" s="137">
        <f t="shared" ref="H782:H783" si="144">ROUND(G782*F782,2)</f>
        <v>0</v>
      </c>
    </row>
    <row r="783" spans="1:8" s="31" customFormat="1" ht="36" customHeight="1" x14ac:dyDescent="0.25">
      <c r="A783" s="74" t="s">
        <v>33</v>
      </c>
      <c r="B783" s="138" t="s">
        <v>790</v>
      </c>
      <c r="C783" s="141" t="s">
        <v>34</v>
      </c>
      <c r="D783" s="144" t="s">
        <v>364</v>
      </c>
      <c r="E783" s="134" t="s">
        <v>28</v>
      </c>
      <c r="F783" s="142">
        <v>10</v>
      </c>
      <c r="G783" s="136"/>
      <c r="H783" s="137">
        <f t="shared" si="144"/>
        <v>0</v>
      </c>
    </row>
    <row r="784" spans="1:8" s="31" customFormat="1" ht="36" customHeight="1" x14ac:dyDescent="0.25">
      <c r="A784" s="82" t="s">
        <v>460</v>
      </c>
      <c r="B784" s="138" t="s">
        <v>791</v>
      </c>
      <c r="C784" s="141" t="s">
        <v>461</v>
      </c>
      <c r="D784" s="133" t="s">
        <v>462</v>
      </c>
      <c r="E784" s="134"/>
      <c r="F784" s="142"/>
      <c r="G784" s="143"/>
      <c r="H784" s="137"/>
    </row>
    <row r="785" spans="1:8" s="31" customFormat="1" ht="36" customHeight="1" x14ac:dyDescent="0.25">
      <c r="A785" s="82" t="s">
        <v>764</v>
      </c>
      <c r="B785" s="131" t="s">
        <v>29</v>
      </c>
      <c r="C785" s="141" t="s">
        <v>765</v>
      </c>
      <c r="D785" s="133" t="s">
        <v>1</v>
      </c>
      <c r="E785" s="134" t="s">
        <v>28</v>
      </c>
      <c r="F785" s="142">
        <v>30</v>
      </c>
      <c r="G785" s="136"/>
      <c r="H785" s="137">
        <f t="shared" ref="H785" si="145">ROUND(G785*F785,2)</f>
        <v>0</v>
      </c>
    </row>
    <row r="786" spans="1:8" s="31" customFormat="1" ht="36" customHeight="1" x14ac:dyDescent="0.25">
      <c r="A786" s="82" t="s">
        <v>57</v>
      </c>
      <c r="B786" s="138" t="s">
        <v>792</v>
      </c>
      <c r="C786" s="141" t="s">
        <v>58</v>
      </c>
      <c r="D786" s="133" t="s">
        <v>370</v>
      </c>
      <c r="E786" s="134"/>
      <c r="F786" s="142"/>
      <c r="G786" s="143"/>
      <c r="H786" s="137"/>
    </row>
    <row r="787" spans="1:8" s="31" customFormat="1" ht="36" customHeight="1" x14ac:dyDescent="0.25">
      <c r="A787" s="82" t="s">
        <v>59</v>
      </c>
      <c r="B787" s="131" t="s">
        <v>29</v>
      </c>
      <c r="C787" s="141" t="s">
        <v>153</v>
      </c>
      <c r="D787" s="133"/>
      <c r="E787" s="134" t="s">
        <v>28</v>
      </c>
      <c r="F787" s="142">
        <v>10</v>
      </c>
      <c r="G787" s="136"/>
      <c r="H787" s="137">
        <f>ROUND(G787*F787,2)</f>
        <v>0</v>
      </c>
    </row>
    <row r="788" spans="1:8" s="31" customFormat="1" ht="36" customHeight="1" x14ac:dyDescent="0.25">
      <c r="A788" s="12"/>
      <c r="B788" s="60"/>
      <c r="C788" s="126" t="s">
        <v>762</v>
      </c>
      <c r="D788" s="62"/>
      <c r="E788" s="63" t="s">
        <v>1</v>
      </c>
      <c r="F788" s="63" t="s">
        <v>1</v>
      </c>
      <c r="G788" s="64"/>
      <c r="H788" s="65"/>
    </row>
    <row r="789" spans="1:8" s="31" customFormat="1" ht="36" customHeight="1" x14ac:dyDescent="0.25">
      <c r="A789" s="74" t="s">
        <v>82</v>
      </c>
      <c r="B789" s="138" t="s">
        <v>794</v>
      </c>
      <c r="C789" s="141" t="s">
        <v>83</v>
      </c>
      <c r="D789" s="144" t="s">
        <v>364</v>
      </c>
      <c r="E789" s="134" t="s">
        <v>26</v>
      </c>
      <c r="F789" s="142">
        <v>15</v>
      </c>
      <c r="G789" s="136"/>
      <c r="H789" s="137">
        <f t="shared" ref="H789" si="146">ROUND(G789*F789,2)</f>
        <v>0</v>
      </c>
    </row>
    <row r="790" spans="1:8" s="31" customFormat="1" ht="36" customHeight="1" x14ac:dyDescent="0.25">
      <c r="A790" s="90" t="s">
        <v>31</v>
      </c>
      <c r="B790" s="138" t="s">
        <v>795</v>
      </c>
      <c r="C790" s="141" t="s">
        <v>32</v>
      </c>
      <c r="D790" s="144" t="s">
        <v>364</v>
      </c>
      <c r="E790" s="134"/>
      <c r="F790" s="142"/>
      <c r="G790" s="143"/>
      <c r="H790" s="137"/>
    </row>
    <row r="791" spans="1:8" s="31" customFormat="1" ht="36" customHeight="1" x14ac:dyDescent="0.25">
      <c r="A791" s="90" t="s">
        <v>749</v>
      </c>
      <c r="B791" s="131" t="s">
        <v>29</v>
      </c>
      <c r="C791" s="141" t="s">
        <v>750</v>
      </c>
      <c r="D791" s="133" t="s">
        <v>1</v>
      </c>
      <c r="E791" s="134" t="s">
        <v>26</v>
      </c>
      <c r="F791" s="142">
        <v>6</v>
      </c>
      <c r="G791" s="136"/>
      <c r="H791" s="137">
        <f t="shared" ref="H791:H792" si="147">ROUND(G791*F791,2)</f>
        <v>0</v>
      </c>
    </row>
    <row r="792" spans="1:8" s="31" customFormat="1" ht="36" customHeight="1" x14ac:dyDescent="0.25">
      <c r="A792" s="74" t="s">
        <v>33</v>
      </c>
      <c r="B792" s="138" t="s">
        <v>796</v>
      </c>
      <c r="C792" s="141" t="s">
        <v>34</v>
      </c>
      <c r="D792" s="144" t="s">
        <v>364</v>
      </c>
      <c r="E792" s="134" t="s">
        <v>28</v>
      </c>
      <c r="F792" s="142">
        <v>60</v>
      </c>
      <c r="G792" s="136"/>
      <c r="H792" s="137">
        <f t="shared" si="147"/>
        <v>0</v>
      </c>
    </row>
    <row r="793" spans="1:8" s="31" customFormat="1" ht="36" customHeight="1" x14ac:dyDescent="0.25">
      <c r="A793" s="82" t="s">
        <v>460</v>
      </c>
      <c r="B793" s="138" t="s">
        <v>793</v>
      </c>
      <c r="C793" s="141" t="s">
        <v>461</v>
      </c>
      <c r="D793" s="133" t="s">
        <v>462</v>
      </c>
      <c r="E793" s="134"/>
      <c r="F793" s="142"/>
      <c r="G793" s="143"/>
      <c r="H793" s="137"/>
    </row>
    <row r="794" spans="1:8" s="31" customFormat="1" ht="36" customHeight="1" x14ac:dyDescent="0.25">
      <c r="A794" s="82" t="s">
        <v>764</v>
      </c>
      <c r="B794" s="131" t="s">
        <v>29</v>
      </c>
      <c r="C794" s="141" t="s">
        <v>765</v>
      </c>
      <c r="D794" s="133" t="s">
        <v>1</v>
      </c>
      <c r="E794" s="134" t="s">
        <v>28</v>
      </c>
      <c r="F794" s="142">
        <v>55</v>
      </c>
      <c r="G794" s="136"/>
      <c r="H794" s="137">
        <f t="shared" ref="H794" si="148">ROUND(G794*F794,2)</f>
        <v>0</v>
      </c>
    </row>
    <row r="795" spans="1:8" s="31" customFormat="1" ht="36" customHeight="1" x14ac:dyDescent="0.25">
      <c r="A795" s="82" t="s">
        <v>57</v>
      </c>
      <c r="B795" s="138" t="s">
        <v>797</v>
      </c>
      <c r="C795" s="141" t="s">
        <v>58</v>
      </c>
      <c r="D795" s="133" t="s">
        <v>370</v>
      </c>
      <c r="E795" s="134"/>
      <c r="F795" s="142"/>
      <c r="G795" s="143"/>
      <c r="H795" s="137"/>
    </row>
    <row r="796" spans="1:8" s="31" customFormat="1" ht="36" customHeight="1" x14ac:dyDescent="0.25">
      <c r="A796" s="82" t="s">
        <v>59</v>
      </c>
      <c r="B796" s="131" t="s">
        <v>29</v>
      </c>
      <c r="C796" s="141" t="s">
        <v>153</v>
      </c>
      <c r="D796" s="133"/>
      <c r="E796" s="134" t="s">
        <v>28</v>
      </c>
      <c r="F796" s="142">
        <v>60</v>
      </c>
      <c r="G796" s="136"/>
      <c r="H796" s="137">
        <f>ROUND(G796*F796,2)</f>
        <v>0</v>
      </c>
    </row>
    <row r="797" spans="1:8" s="31" customFormat="1" ht="36" customHeight="1" thickBot="1" x14ac:dyDescent="0.3">
      <c r="A797" s="32"/>
      <c r="B797" s="27" t="str">
        <f>B737</f>
        <v>I</v>
      </c>
      <c r="C797" s="158" t="str">
        <f>C737</f>
        <v>TRANSIT STOP WORKS</v>
      </c>
      <c r="D797" s="182"/>
      <c r="E797" s="182"/>
      <c r="F797" s="183"/>
      <c r="G797" s="32" t="s">
        <v>16</v>
      </c>
      <c r="H797" s="32">
        <f>SUM(H737:H796)</f>
        <v>0</v>
      </c>
    </row>
    <row r="798" spans="1:8" s="31" customFormat="1" ht="36" customHeight="1" thickTop="1" x14ac:dyDescent="0.25">
      <c r="A798" s="29"/>
      <c r="B798" s="28" t="s">
        <v>413</v>
      </c>
      <c r="C798" s="179" t="s">
        <v>716</v>
      </c>
      <c r="D798" s="180"/>
      <c r="E798" s="180"/>
      <c r="F798" s="181"/>
      <c r="G798" s="29"/>
      <c r="H798" s="30"/>
    </row>
    <row r="799" spans="1:8" s="31" customFormat="1" ht="36" customHeight="1" x14ac:dyDescent="0.25">
      <c r="A799" s="12"/>
      <c r="B799" s="60"/>
      <c r="C799" s="126" t="s">
        <v>684</v>
      </c>
      <c r="D799" s="62"/>
      <c r="E799" s="63" t="s">
        <v>1</v>
      </c>
      <c r="F799" s="63" t="s">
        <v>1</v>
      </c>
      <c r="G799" s="64" t="s">
        <v>1</v>
      </c>
      <c r="H799" s="65"/>
    </row>
    <row r="800" spans="1:8" s="31" customFormat="1" ht="36" customHeight="1" x14ac:dyDescent="0.25">
      <c r="A800" s="12"/>
      <c r="B800" s="60"/>
      <c r="C800" s="126" t="s">
        <v>687</v>
      </c>
      <c r="D800" s="62"/>
      <c r="E800" s="63" t="s">
        <v>1</v>
      </c>
      <c r="F800" s="63" t="s">
        <v>1</v>
      </c>
      <c r="G800" s="64" t="s">
        <v>1</v>
      </c>
      <c r="H800" s="65"/>
    </row>
    <row r="801" spans="1:8" s="31" customFormat="1" ht="36" customHeight="1" x14ac:dyDescent="0.25">
      <c r="A801" s="74"/>
      <c r="B801" s="75" t="s">
        <v>650</v>
      </c>
      <c r="C801" s="76" t="s">
        <v>689</v>
      </c>
      <c r="D801" s="83" t="s">
        <v>688</v>
      </c>
      <c r="E801" s="78"/>
      <c r="F801" s="92"/>
      <c r="G801" s="91"/>
      <c r="H801" s="93"/>
    </row>
    <row r="802" spans="1:8" s="31" customFormat="1" ht="36" customHeight="1" x14ac:dyDescent="0.25">
      <c r="A802" s="74"/>
      <c r="B802" s="85" t="s">
        <v>29</v>
      </c>
      <c r="C802" s="76" t="s">
        <v>145</v>
      </c>
      <c r="D802" s="83"/>
      <c r="E802" s="78" t="s">
        <v>67</v>
      </c>
      <c r="F802" s="95">
        <v>0.3</v>
      </c>
      <c r="G802" s="80"/>
      <c r="H802" s="81">
        <f>ROUND(G802*F802,2)</f>
        <v>0</v>
      </c>
    </row>
    <row r="803" spans="1:8" s="31" customFormat="1" ht="36" customHeight="1" x14ac:dyDescent="0.25">
      <c r="A803" s="74"/>
      <c r="B803" s="75" t="s">
        <v>690</v>
      </c>
      <c r="C803" s="96" t="s">
        <v>691</v>
      </c>
      <c r="D803" s="98" t="s">
        <v>587</v>
      </c>
      <c r="E803" s="78" t="s">
        <v>35</v>
      </c>
      <c r="F803" s="92">
        <v>1</v>
      </c>
      <c r="G803" s="80"/>
      <c r="H803" s="81">
        <f>ROUND(G803*F803,2)</f>
        <v>0</v>
      </c>
    </row>
    <row r="804" spans="1:8" s="31" customFormat="1" ht="36" customHeight="1" x14ac:dyDescent="0.25">
      <c r="A804" s="12"/>
      <c r="B804" s="60"/>
      <c r="C804" s="126" t="s">
        <v>692</v>
      </c>
      <c r="D804" s="62"/>
      <c r="E804" s="63" t="s">
        <v>1</v>
      </c>
      <c r="F804" s="63" t="s">
        <v>1</v>
      </c>
      <c r="G804" s="64"/>
      <c r="H804" s="65"/>
    </row>
    <row r="805" spans="1:8" s="31" customFormat="1" ht="36" customHeight="1" x14ac:dyDescent="0.25">
      <c r="A805" s="74"/>
      <c r="B805" s="75" t="s">
        <v>693</v>
      </c>
      <c r="C805" s="76" t="s">
        <v>689</v>
      </c>
      <c r="D805" s="83" t="s">
        <v>688</v>
      </c>
      <c r="E805" s="78"/>
      <c r="F805" s="92"/>
      <c r="G805" s="91"/>
      <c r="H805" s="93"/>
    </row>
    <row r="806" spans="1:8" s="31" customFormat="1" ht="36" customHeight="1" x14ac:dyDescent="0.25">
      <c r="A806" s="74"/>
      <c r="B806" s="85" t="s">
        <v>29</v>
      </c>
      <c r="C806" s="76" t="s">
        <v>145</v>
      </c>
      <c r="D806" s="83"/>
      <c r="E806" s="78" t="s">
        <v>67</v>
      </c>
      <c r="F806" s="95">
        <v>0.1</v>
      </c>
      <c r="G806" s="80"/>
      <c r="H806" s="81">
        <f>ROUND(G806*F806,2)</f>
        <v>0</v>
      </c>
    </row>
    <row r="807" spans="1:8" s="31" customFormat="1" ht="36" customHeight="1" x14ac:dyDescent="0.25">
      <c r="A807" s="74"/>
      <c r="B807" s="75" t="s">
        <v>694</v>
      </c>
      <c r="C807" s="96" t="s">
        <v>691</v>
      </c>
      <c r="D807" s="98" t="s">
        <v>587</v>
      </c>
      <c r="E807" s="78" t="s">
        <v>35</v>
      </c>
      <c r="F807" s="92">
        <v>1</v>
      </c>
      <c r="G807" s="80"/>
      <c r="H807" s="81">
        <f>ROUND(G807*F807,2)</f>
        <v>0</v>
      </c>
    </row>
    <row r="808" spans="1:8" s="31" customFormat="1" ht="36" customHeight="1" x14ac:dyDescent="0.25">
      <c r="A808" s="12"/>
      <c r="B808" s="60"/>
      <c r="C808" s="126" t="s">
        <v>695</v>
      </c>
      <c r="D808" s="62"/>
      <c r="E808" s="63" t="s">
        <v>1</v>
      </c>
      <c r="F808" s="63" t="s">
        <v>1</v>
      </c>
      <c r="G808" s="64"/>
      <c r="H808" s="65"/>
    </row>
    <row r="809" spans="1:8" s="31" customFormat="1" ht="36" customHeight="1" x14ac:dyDescent="0.25">
      <c r="A809" s="74" t="s">
        <v>66</v>
      </c>
      <c r="B809" s="75" t="s">
        <v>696</v>
      </c>
      <c r="C809" s="76" t="s">
        <v>77</v>
      </c>
      <c r="D809" s="83" t="s">
        <v>688</v>
      </c>
      <c r="E809" s="78"/>
      <c r="F809" s="92"/>
      <c r="G809" s="91"/>
      <c r="H809" s="93"/>
    </row>
    <row r="810" spans="1:8" s="31" customFormat="1" ht="36" customHeight="1" x14ac:dyDescent="0.25">
      <c r="A810" s="74" t="s">
        <v>78</v>
      </c>
      <c r="B810" s="85" t="s">
        <v>29</v>
      </c>
      <c r="C810" s="76" t="s">
        <v>145</v>
      </c>
      <c r="D810" s="83"/>
      <c r="E810" s="78" t="s">
        <v>67</v>
      </c>
      <c r="F810" s="95">
        <v>0.1</v>
      </c>
      <c r="G810" s="80"/>
      <c r="H810" s="81">
        <f>ROUND(G810*F810,2)</f>
        <v>0</v>
      </c>
    </row>
    <row r="811" spans="1:8" s="31" customFormat="1" ht="36" customHeight="1" x14ac:dyDescent="0.25">
      <c r="A811" s="74"/>
      <c r="B811" s="75" t="s">
        <v>697</v>
      </c>
      <c r="C811" s="96" t="s">
        <v>691</v>
      </c>
      <c r="D811" s="98" t="s">
        <v>587</v>
      </c>
      <c r="E811" s="78" t="s">
        <v>35</v>
      </c>
      <c r="F811" s="92">
        <v>1</v>
      </c>
      <c r="G811" s="80"/>
      <c r="H811" s="81">
        <f>ROUND(G811*F811,2)</f>
        <v>0</v>
      </c>
    </row>
    <row r="812" spans="1:8" s="31" customFormat="1" ht="36" customHeight="1" x14ac:dyDescent="0.25">
      <c r="A812" s="12"/>
      <c r="B812" s="60"/>
      <c r="C812" s="126" t="s">
        <v>698</v>
      </c>
      <c r="D812" s="62"/>
      <c r="E812" s="63" t="s">
        <v>1</v>
      </c>
      <c r="F812" s="63" t="s">
        <v>1</v>
      </c>
      <c r="G812" s="64"/>
      <c r="H812" s="65"/>
    </row>
    <row r="813" spans="1:8" s="31" customFormat="1" ht="36" customHeight="1" x14ac:dyDescent="0.25">
      <c r="A813" s="74"/>
      <c r="B813" s="75" t="s">
        <v>699</v>
      </c>
      <c r="C813" s="76" t="s">
        <v>689</v>
      </c>
      <c r="D813" s="83" t="s">
        <v>688</v>
      </c>
      <c r="E813" s="78"/>
      <c r="F813" s="92"/>
      <c r="G813" s="91"/>
      <c r="H813" s="93"/>
    </row>
    <row r="814" spans="1:8" s="31" customFormat="1" ht="36" customHeight="1" x14ac:dyDescent="0.25">
      <c r="A814" s="74"/>
      <c r="B814" s="85" t="s">
        <v>29</v>
      </c>
      <c r="C814" s="76" t="s">
        <v>145</v>
      </c>
      <c r="D814" s="83"/>
      <c r="E814" s="78" t="s">
        <v>67</v>
      </c>
      <c r="F814" s="95">
        <v>0.2</v>
      </c>
      <c r="G814" s="80"/>
      <c r="H814" s="81">
        <f>ROUND(G814*F814,2)</f>
        <v>0</v>
      </c>
    </row>
    <row r="815" spans="1:8" s="31" customFormat="1" ht="36" customHeight="1" x14ac:dyDescent="0.25">
      <c r="A815" s="74"/>
      <c r="B815" s="75" t="s">
        <v>700</v>
      </c>
      <c r="C815" s="96" t="s">
        <v>691</v>
      </c>
      <c r="D815" s="98" t="s">
        <v>587</v>
      </c>
      <c r="E815" s="78" t="s">
        <v>35</v>
      </c>
      <c r="F815" s="92">
        <v>1</v>
      </c>
      <c r="G815" s="80"/>
      <c r="H815" s="81">
        <f>ROUND(G815*F815,2)</f>
        <v>0</v>
      </c>
    </row>
    <row r="816" spans="1:8" s="31" customFormat="1" ht="36" customHeight="1" x14ac:dyDescent="0.25">
      <c r="A816" s="12"/>
      <c r="B816" s="60"/>
      <c r="C816" s="126" t="s">
        <v>685</v>
      </c>
      <c r="D816" s="62"/>
      <c r="E816" s="63" t="s">
        <v>1</v>
      </c>
      <c r="F816" s="63" t="s">
        <v>1</v>
      </c>
      <c r="G816" s="64"/>
      <c r="H816" s="65"/>
    </row>
    <row r="817" spans="1:8" s="31" customFormat="1" ht="36" customHeight="1" x14ac:dyDescent="0.25">
      <c r="A817" s="12"/>
      <c r="B817" s="60"/>
      <c r="C817" s="126" t="s">
        <v>703</v>
      </c>
      <c r="D817" s="62"/>
      <c r="E817" s="63" t="s">
        <v>1</v>
      </c>
      <c r="F817" s="63" t="s">
        <v>1</v>
      </c>
      <c r="G817" s="64"/>
      <c r="H817" s="65"/>
    </row>
    <row r="818" spans="1:8" s="31" customFormat="1" ht="36" customHeight="1" x14ac:dyDescent="0.25">
      <c r="A818" s="74" t="s">
        <v>66</v>
      </c>
      <c r="B818" s="75" t="s">
        <v>701</v>
      </c>
      <c r="C818" s="76" t="s">
        <v>77</v>
      </c>
      <c r="D818" s="83" t="s">
        <v>688</v>
      </c>
      <c r="E818" s="78"/>
      <c r="F818" s="92"/>
      <c r="G818" s="91"/>
      <c r="H818" s="93"/>
    </row>
    <row r="819" spans="1:8" s="31" customFormat="1" ht="36" customHeight="1" x14ac:dyDescent="0.25">
      <c r="A819" s="74" t="s">
        <v>78</v>
      </c>
      <c r="B819" s="85" t="s">
        <v>29</v>
      </c>
      <c r="C819" s="76" t="s">
        <v>145</v>
      </c>
      <c r="D819" s="83"/>
      <c r="E819" s="78" t="s">
        <v>67</v>
      </c>
      <c r="F819" s="128">
        <v>0.75</v>
      </c>
      <c r="G819" s="80"/>
      <c r="H819" s="81">
        <f>ROUND(G819*F819,2)</f>
        <v>0</v>
      </c>
    </row>
    <row r="820" spans="1:8" s="31" customFormat="1" ht="36" customHeight="1" x14ac:dyDescent="0.25">
      <c r="A820" s="74"/>
      <c r="B820" s="75" t="s">
        <v>702</v>
      </c>
      <c r="C820" s="96" t="s">
        <v>691</v>
      </c>
      <c r="D820" s="98" t="s">
        <v>587</v>
      </c>
      <c r="E820" s="78" t="s">
        <v>35</v>
      </c>
      <c r="F820" s="92">
        <v>1</v>
      </c>
      <c r="G820" s="80"/>
      <c r="H820" s="81">
        <f>ROUND(G820*F820,2)</f>
        <v>0</v>
      </c>
    </row>
    <row r="821" spans="1:8" s="31" customFormat="1" ht="36" customHeight="1" x14ac:dyDescent="0.25">
      <c r="A821" s="12"/>
      <c r="B821" s="60"/>
      <c r="C821" s="126" t="s">
        <v>704</v>
      </c>
      <c r="D821" s="62"/>
      <c r="E821" s="63" t="s">
        <v>1</v>
      </c>
      <c r="F821" s="63" t="s">
        <v>1</v>
      </c>
      <c r="G821" s="64"/>
      <c r="H821" s="65"/>
    </row>
    <row r="822" spans="1:8" s="31" customFormat="1" ht="36" customHeight="1" x14ac:dyDescent="0.25">
      <c r="A822" s="74"/>
      <c r="B822" s="75" t="s">
        <v>705</v>
      </c>
      <c r="C822" s="76" t="s">
        <v>689</v>
      </c>
      <c r="D822" s="83" t="s">
        <v>688</v>
      </c>
      <c r="E822" s="78"/>
      <c r="F822" s="92"/>
      <c r="G822" s="91"/>
      <c r="H822" s="93"/>
    </row>
    <row r="823" spans="1:8" s="31" customFormat="1" ht="36" customHeight="1" x14ac:dyDescent="0.25">
      <c r="A823" s="74"/>
      <c r="B823" s="85" t="s">
        <v>29</v>
      </c>
      <c r="C823" s="76" t="s">
        <v>145</v>
      </c>
      <c r="D823" s="83"/>
      <c r="E823" s="78" t="s">
        <v>67</v>
      </c>
      <c r="F823" s="95">
        <v>0.4</v>
      </c>
      <c r="G823" s="80"/>
      <c r="H823" s="81">
        <f>ROUND(G823*F823,2)</f>
        <v>0</v>
      </c>
    </row>
    <row r="824" spans="1:8" s="31" customFormat="1" ht="36" customHeight="1" x14ac:dyDescent="0.25">
      <c r="A824" s="74"/>
      <c r="B824" s="75" t="s">
        <v>706</v>
      </c>
      <c r="C824" s="96" t="s">
        <v>691</v>
      </c>
      <c r="D824" s="98" t="s">
        <v>587</v>
      </c>
      <c r="E824" s="78" t="s">
        <v>35</v>
      </c>
      <c r="F824" s="92">
        <v>1</v>
      </c>
      <c r="G824" s="80"/>
      <c r="H824" s="81">
        <f>ROUND(G824*F824,2)</f>
        <v>0</v>
      </c>
    </row>
    <row r="825" spans="1:8" s="31" customFormat="1" ht="36" customHeight="1" x14ac:dyDescent="0.25">
      <c r="A825" s="12"/>
      <c r="B825" s="60"/>
      <c r="C825" s="126" t="s">
        <v>707</v>
      </c>
      <c r="D825" s="62"/>
      <c r="E825" s="63" t="s">
        <v>1</v>
      </c>
      <c r="F825" s="63" t="s">
        <v>1</v>
      </c>
      <c r="G825" s="64"/>
      <c r="H825" s="65"/>
    </row>
    <row r="826" spans="1:8" s="31" customFormat="1" ht="36" customHeight="1" x14ac:dyDescent="0.25">
      <c r="A826" s="74" t="s">
        <v>66</v>
      </c>
      <c r="B826" s="75" t="s">
        <v>709</v>
      </c>
      <c r="C826" s="76" t="s">
        <v>77</v>
      </c>
      <c r="D826" s="83" t="s">
        <v>688</v>
      </c>
      <c r="E826" s="78"/>
      <c r="F826" s="92"/>
      <c r="G826" s="91"/>
      <c r="H826" s="93"/>
    </row>
    <row r="827" spans="1:8" s="31" customFormat="1" ht="36" customHeight="1" x14ac:dyDescent="0.25">
      <c r="A827" s="74" t="s">
        <v>78</v>
      </c>
      <c r="B827" s="85" t="s">
        <v>29</v>
      </c>
      <c r="C827" s="76" t="s">
        <v>145</v>
      </c>
      <c r="D827" s="83"/>
      <c r="E827" s="78" t="s">
        <v>67</v>
      </c>
      <c r="F827" s="95">
        <v>0.2</v>
      </c>
      <c r="G827" s="80"/>
      <c r="H827" s="81">
        <f>ROUND(G827*F827,2)</f>
        <v>0</v>
      </c>
    </row>
    <row r="828" spans="1:8" s="31" customFormat="1" ht="36" customHeight="1" x14ac:dyDescent="0.25">
      <c r="A828" s="74"/>
      <c r="B828" s="75" t="s">
        <v>710</v>
      </c>
      <c r="C828" s="96" t="s">
        <v>691</v>
      </c>
      <c r="D828" s="98" t="s">
        <v>587</v>
      </c>
      <c r="E828" s="78" t="s">
        <v>35</v>
      </c>
      <c r="F828" s="92">
        <v>1</v>
      </c>
      <c r="G828" s="80"/>
      <c r="H828" s="81">
        <f>ROUND(G828*F828,2)</f>
        <v>0</v>
      </c>
    </row>
    <row r="829" spans="1:8" s="31" customFormat="1" ht="36" customHeight="1" x14ac:dyDescent="0.25">
      <c r="A829" s="12"/>
      <c r="B829" s="60"/>
      <c r="C829" s="126" t="s">
        <v>708</v>
      </c>
      <c r="D829" s="62"/>
      <c r="E829" s="63" t="s">
        <v>1</v>
      </c>
      <c r="F829" s="63" t="s">
        <v>1</v>
      </c>
      <c r="G829" s="64"/>
      <c r="H829" s="65"/>
    </row>
    <row r="830" spans="1:8" s="31" customFormat="1" ht="36" customHeight="1" x14ac:dyDescent="0.25">
      <c r="A830" s="74" t="s">
        <v>66</v>
      </c>
      <c r="B830" s="75" t="s">
        <v>711</v>
      </c>
      <c r="C830" s="76" t="s">
        <v>77</v>
      </c>
      <c r="D830" s="83" t="s">
        <v>688</v>
      </c>
      <c r="E830" s="78"/>
      <c r="F830" s="92"/>
      <c r="G830" s="91"/>
      <c r="H830" s="93"/>
    </row>
    <row r="831" spans="1:8" s="31" customFormat="1" ht="36" customHeight="1" x14ac:dyDescent="0.25">
      <c r="A831" s="74" t="s">
        <v>78</v>
      </c>
      <c r="B831" s="85" t="s">
        <v>29</v>
      </c>
      <c r="C831" s="76" t="s">
        <v>145</v>
      </c>
      <c r="D831" s="83"/>
      <c r="E831" s="78" t="s">
        <v>67</v>
      </c>
      <c r="F831" s="95">
        <v>1.2</v>
      </c>
      <c r="G831" s="80"/>
      <c r="H831" s="81">
        <f>ROUND(G831*F831,2)</f>
        <v>0</v>
      </c>
    </row>
    <row r="832" spans="1:8" s="31" customFormat="1" ht="36" customHeight="1" x14ac:dyDescent="0.25">
      <c r="A832" s="74"/>
      <c r="B832" s="75" t="s">
        <v>712</v>
      </c>
      <c r="C832" s="96" t="s">
        <v>691</v>
      </c>
      <c r="D832" s="98" t="s">
        <v>587</v>
      </c>
      <c r="E832" s="78" t="s">
        <v>35</v>
      </c>
      <c r="F832" s="92">
        <v>1</v>
      </c>
      <c r="G832" s="80"/>
      <c r="H832" s="81">
        <f>ROUND(G832*F832,2)</f>
        <v>0</v>
      </c>
    </row>
    <row r="833" spans="1:8" s="31" customFormat="1" ht="36" customHeight="1" x14ac:dyDescent="0.25">
      <c r="A833" s="12"/>
      <c r="B833" s="60"/>
      <c r="C833" s="126" t="s">
        <v>734</v>
      </c>
      <c r="D833" s="62"/>
      <c r="E833" s="63" t="s">
        <v>1</v>
      </c>
      <c r="F833" s="63" t="s">
        <v>1</v>
      </c>
      <c r="G833" s="64"/>
      <c r="H833" s="65"/>
    </row>
    <row r="834" spans="1:8" s="31" customFormat="1" ht="36" customHeight="1" x14ac:dyDescent="0.25">
      <c r="A834" s="74"/>
      <c r="B834" s="75" t="s">
        <v>717</v>
      </c>
      <c r="C834" s="96" t="s">
        <v>718</v>
      </c>
      <c r="D834" s="98" t="s">
        <v>369</v>
      </c>
      <c r="E834" s="78"/>
      <c r="F834" s="113"/>
      <c r="G834" s="84"/>
      <c r="H834" s="93"/>
    </row>
    <row r="835" spans="1:8" s="31" customFormat="1" ht="36" customHeight="1" x14ac:dyDescent="0.25">
      <c r="A835" s="74"/>
      <c r="B835" s="85" t="s">
        <v>29</v>
      </c>
      <c r="C835" s="76" t="s">
        <v>719</v>
      </c>
      <c r="D835" s="83"/>
      <c r="E835" s="78" t="s">
        <v>45</v>
      </c>
      <c r="F835" s="95">
        <v>10</v>
      </c>
      <c r="G835" s="80"/>
      <c r="H835" s="81">
        <f t="shared" ref="H835" si="149">ROUND(G835*F835,2)</f>
        <v>0</v>
      </c>
    </row>
    <row r="836" spans="1:8" s="31" customFormat="1" ht="36" customHeight="1" x14ac:dyDescent="0.25">
      <c r="A836" s="74" t="s">
        <v>212</v>
      </c>
      <c r="B836" s="75" t="s">
        <v>720</v>
      </c>
      <c r="C836" s="96" t="s">
        <v>721</v>
      </c>
      <c r="D836" s="98" t="s">
        <v>587</v>
      </c>
      <c r="E836" s="78"/>
      <c r="F836" s="113"/>
      <c r="G836" s="84"/>
      <c r="H836" s="93"/>
    </row>
    <row r="837" spans="1:8" s="31" customFormat="1" ht="36" customHeight="1" x14ac:dyDescent="0.25">
      <c r="A837" s="74" t="s">
        <v>349</v>
      </c>
      <c r="B837" s="85" t="s">
        <v>29</v>
      </c>
      <c r="C837" s="76" t="s">
        <v>722</v>
      </c>
      <c r="D837" s="83"/>
      <c r="E837" s="78" t="s">
        <v>45</v>
      </c>
      <c r="F837" s="95">
        <v>10</v>
      </c>
      <c r="G837" s="80"/>
      <c r="H837" s="81">
        <f t="shared" ref="H837" si="150">ROUND(G837*F837,2)</f>
        <v>0</v>
      </c>
    </row>
    <row r="838" spans="1:8" s="31" customFormat="1" ht="36" customHeight="1" x14ac:dyDescent="0.25">
      <c r="A838" s="12"/>
      <c r="B838" s="60"/>
      <c r="C838" s="126" t="s">
        <v>713</v>
      </c>
      <c r="D838" s="62"/>
      <c r="E838" s="63" t="s">
        <v>1</v>
      </c>
      <c r="F838" s="63" t="s">
        <v>1</v>
      </c>
      <c r="G838" s="64"/>
      <c r="H838" s="65"/>
    </row>
    <row r="839" spans="1:8" s="31" customFormat="1" ht="36" customHeight="1" x14ac:dyDescent="0.25">
      <c r="A839" s="74" t="s">
        <v>66</v>
      </c>
      <c r="B839" s="75" t="s">
        <v>723</v>
      </c>
      <c r="C839" s="76" t="s">
        <v>77</v>
      </c>
      <c r="D839" s="83" t="s">
        <v>688</v>
      </c>
      <c r="E839" s="78"/>
      <c r="F839" s="92"/>
      <c r="G839" s="91"/>
      <c r="H839" s="93"/>
    </row>
    <row r="840" spans="1:8" s="31" customFormat="1" ht="36" customHeight="1" x14ac:dyDescent="0.25">
      <c r="A840" s="74" t="s">
        <v>78</v>
      </c>
      <c r="B840" s="85" t="s">
        <v>29</v>
      </c>
      <c r="C840" s="76" t="s">
        <v>145</v>
      </c>
      <c r="D840" s="83"/>
      <c r="E840" s="78" t="s">
        <v>67</v>
      </c>
      <c r="F840" s="95">
        <v>0.4</v>
      </c>
      <c r="G840" s="80"/>
      <c r="H840" s="81">
        <f>ROUND(G840*F840,2)</f>
        <v>0</v>
      </c>
    </row>
    <row r="841" spans="1:8" s="31" customFormat="1" ht="36" customHeight="1" x14ac:dyDescent="0.25">
      <c r="A841" s="74"/>
      <c r="B841" s="75" t="s">
        <v>724</v>
      </c>
      <c r="C841" s="96" t="s">
        <v>691</v>
      </c>
      <c r="D841" s="98" t="s">
        <v>587</v>
      </c>
      <c r="E841" s="78" t="s">
        <v>35</v>
      </c>
      <c r="F841" s="92">
        <v>1</v>
      </c>
      <c r="G841" s="80"/>
      <c r="H841" s="81">
        <f>ROUND(G841*F841,2)</f>
        <v>0</v>
      </c>
    </row>
    <row r="842" spans="1:8" s="31" customFormat="1" ht="36" customHeight="1" x14ac:dyDescent="0.25">
      <c r="A842" s="12"/>
      <c r="B842" s="60"/>
      <c r="C842" s="126" t="s">
        <v>686</v>
      </c>
      <c r="D842" s="62"/>
      <c r="E842" s="63" t="s">
        <v>1</v>
      </c>
      <c r="F842" s="63" t="s">
        <v>1</v>
      </c>
      <c r="G842" s="64"/>
      <c r="H842" s="65"/>
    </row>
    <row r="843" spans="1:8" s="31" customFormat="1" ht="36" customHeight="1" x14ac:dyDescent="0.25">
      <c r="A843" s="12"/>
      <c r="B843" s="60"/>
      <c r="C843" s="126" t="s">
        <v>735</v>
      </c>
      <c r="D843" s="62"/>
      <c r="E843" s="63" t="s">
        <v>1</v>
      </c>
      <c r="F843" s="63" t="s">
        <v>1</v>
      </c>
      <c r="G843" s="64"/>
      <c r="H843" s="65"/>
    </row>
    <row r="844" spans="1:8" s="31" customFormat="1" ht="36" customHeight="1" x14ac:dyDescent="0.25">
      <c r="A844" s="74"/>
      <c r="B844" s="75" t="s">
        <v>725</v>
      </c>
      <c r="C844" s="76" t="s">
        <v>689</v>
      </c>
      <c r="D844" s="83" t="s">
        <v>688</v>
      </c>
      <c r="E844" s="78"/>
      <c r="F844" s="92"/>
      <c r="G844" s="91"/>
      <c r="H844" s="93"/>
    </row>
    <row r="845" spans="1:8" s="31" customFormat="1" ht="36" customHeight="1" x14ac:dyDescent="0.25">
      <c r="A845" s="74"/>
      <c r="B845" s="85" t="s">
        <v>29</v>
      </c>
      <c r="C845" s="76" t="s">
        <v>145</v>
      </c>
      <c r="D845" s="83"/>
      <c r="E845" s="78" t="s">
        <v>67</v>
      </c>
      <c r="F845" s="95">
        <v>0.8</v>
      </c>
      <c r="G845" s="80"/>
      <c r="H845" s="81">
        <f>ROUND(G845*F845,2)</f>
        <v>0</v>
      </c>
    </row>
    <row r="846" spans="1:8" s="31" customFormat="1" ht="36" customHeight="1" x14ac:dyDescent="0.25">
      <c r="A846" s="74"/>
      <c r="B846" s="75" t="s">
        <v>726</v>
      </c>
      <c r="C846" s="96" t="s">
        <v>691</v>
      </c>
      <c r="D846" s="98" t="s">
        <v>587</v>
      </c>
      <c r="E846" s="78" t="s">
        <v>35</v>
      </c>
      <c r="F846" s="92">
        <v>1</v>
      </c>
      <c r="G846" s="80"/>
      <c r="H846" s="81">
        <f>ROUND(G846*F846,2)</f>
        <v>0</v>
      </c>
    </row>
    <row r="847" spans="1:8" s="31" customFormat="1" ht="36" customHeight="1" x14ac:dyDescent="0.25">
      <c r="A847" s="12"/>
      <c r="B847" s="60"/>
      <c r="C847" s="126" t="s">
        <v>727</v>
      </c>
      <c r="D847" s="62"/>
      <c r="E847" s="63" t="s">
        <v>1</v>
      </c>
      <c r="F847" s="63" t="s">
        <v>1</v>
      </c>
      <c r="G847" s="64"/>
      <c r="H847" s="65"/>
    </row>
    <row r="848" spans="1:8" s="31" customFormat="1" ht="36" customHeight="1" x14ac:dyDescent="0.25">
      <c r="A848" s="74"/>
      <c r="B848" s="111" t="s">
        <v>728</v>
      </c>
      <c r="C848" s="71" t="s">
        <v>202</v>
      </c>
      <c r="D848" s="77" t="s">
        <v>182</v>
      </c>
      <c r="E848" s="78"/>
      <c r="F848" s="92"/>
      <c r="G848" s="91"/>
      <c r="H848" s="81"/>
    </row>
    <row r="849" spans="1:8" s="31" customFormat="1" ht="36" customHeight="1" x14ac:dyDescent="0.25">
      <c r="A849" s="74"/>
      <c r="B849" s="112" t="s">
        <v>29</v>
      </c>
      <c r="C849" s="76" t="s">
        <v>516</v>
      </c>
      <c r="D849" s="77" t="s">
        <v>517</v>
      </c>
      <c r="E849" s="78" t="s">
        <v>28</v>
      </c>
      <c r="F849" s="92">
        <v>435</v>
      </c>
      <c r="G849" s="80"/>
      <c r="H849" s="81">
        <f>ROUND(G849*F849,2)</f>
        <v>0</v>
      </c>
    </row>
    <row r="850" spans="1:8" s="31" customFormat="1" ht="36" customHeight="1" thickBot="1" x14ac:dyDescent="0.3">
      <c r="A850" s="32"/>
      <c r="B850" s="27" t="str">
        <f>B798</f>
        <v>J</v>
      </c>
      <c r="C850" s="158" t="str">
        <f>C798</f>
        <v>WATER &amp; WASTE WORK</v>
      </c>
      <c r="D850" s="182"/>
      <c r="E850" s="182"/>
      <c r="F850" s="183"/>
      <c r="G850" s="32" t="s">
        <v>16</v>
      </c>
      <c r="H850" s="32">
        <f>SUM(H798:H849)</f>
        <v>0</v>
      </c>
    </row>
    <row r="851" spans="1:8" s="52" customFormat="1" ht="36" customHeight="1" thickTop="1" x14ac:dyDescent="0.25">
      <c r="A851" s="51"/>
      <c r="B851" s="54" t="s">
        <v>714</v>
      </c>
      <c r="C851" s="170" t="s">
        <v>393</v>
      </c>
      <c r="D851" s="171"/>
      <c r="E851" s="171"/>
      <c r="F851" s="172"/>
      <c r="G851" s="51"/>
      <c r="H851" s="55"/>
    </row>
    <row r="852" spans="1:8" s="50" customFormat="1" ht="36" customHeight="1" x14ac:dyDescent="0.25">
      <c r="A852" s="56" t="s">
        <v>362</v>
      </c>
      <c r="B852" s="129" t="s">
        <v>715</v>
      </c>
      <c r="C852" s="130" t="s">
        <v>363</v>
      </c>
      <c r="D852" s="62" t="s">
        <v>392</v>
      </c>
      <c r="E852" s="69" t="s">
        <v>358</v>
      </c>
      <c r="F852" s="63">
        <v>1</v>
      </c>
      <c r="G852" s="73"/>
      <c r="H852" s="65">
        <f t="shared" ref="H852" si="151">ROUND(G852*F852,2)</f>
        <v>0</v>
      </c>
    </row>
    <row r="853" spans="1:8" s="52" customFormat="1" ht="36" customHeight="1" thickBot="1" x14ac:dyDescent="0.3">
      <c r="A853" s="57"/>
      <c r="B853" s="58" t="str">
        <f>B851</f>
        <v>K</v>
      </c>
      <c r="C853" s="173" t="str">
        <f>C851</f>
        <v>MOBILIZATION /DEMOBILIZATION</v>
      </c>
      <c r="D853" s="174"/>
      <c r="E853" s="174"/>
      <c r="F853" s="175"/>
      <c r="G853" s="53" t="s">
        <v>16</v>
      </c>
      <c r="H853" s="59">
        <f>H852</f>
        <v>0</v>
      </c>
    </row>
    <row r="854" spans="1:8" ht="36" customHeight="1" thickTop="1" x14ac:dyDescent="0.3">
      <c r="A854" s="44"/>
      <c r="B854" s="6"/>
      <c r="C854" s="9" t="s">
        <v>17</v>
      </c>
      <c r="D854" s="18"/>
      <c r="E854" s="1"/>
      <c r="F854" s="1"/>
      <c r="H854" s="48"/>
    </row>
    <row r="855" spans="1:8" ht="30" customHeight="1" thickBot="1" x14ac:dyDescent="0.3">
      <c r="A855" s="13"/>
      <c r="B855" s="27" t="str">
        <f>B6</f>
        <v>A</v>
      </c>
      <c r="C855" s="166" t="str">
        <f>C6</f>
        <v>BEAVERHILL BOULEVARD - NORTHBOUND - EVERGLADE PLACE TO FERMOR AVENUE - MAJOR REHABILITATION</v>
      </c>
      <c r="D855" s="159"/>
      <c r="E855" s="159"/>
      <c r="F855" s="160"/>
      <c r="G855" s="13" t="s">
        <v>16</v>
      </c>
      <c r="H855" s="13">
        <f>H95</f>
        <v>0</v>
      </c>
    </row>
    <row r="856" spans="1:8" ht="30" customHeight="1" thickTop="1" thickBot="1" x14ac:dyDescent="0.3">
      <c r="A856" s="13"/>
      <c r="B856" s="27" t="str">
        <f>B96</f>
        <v>B</v>
      </c>
      <c r="C856" s="167" t="str">
        <f>C96</f>
        <v>BEAVERHILL BOULEVARD - SOUTHBOUND - FERMOR AVENUE TO EVERGLADE PLACE - MAJOR REHABILITATION</v>
      </c>
      <c r="D856" s="168"/>
      <c r="E856" s="168"/>
      <c r="F856" s="169"/>
      <c r="G856" s="13" t="s">
        <v>16</v>
      </c>
      <c r="H856" s="13">
        <f>H188</f>
        <v>0</v>
      </c>
    </row>
    <row r="857" spans="1:8" ht="30" customHeight="1" thickTop="1" thickBot="1" x14ac:dyDescent="0.3">
      <c r="A857" s="13"/>
      <c r="B857" s="27" t="str">
        <f>B189</f>
        <v>C</v>
      </c>
      <c r="C857" s="167" t="str">
        <f>C189</f>
        <v>BEAVERHILL BOULEVARD - EVERGLADE PLACE TO SHAMROCK DRIVE - MAJOR REHABILITATION</v>
      </c>
      <c r="D857" s="168"/>
      <c r="E857" s="168"/>
      <c r="F857" s="169"/>
      <c r="G857" s="13" t="s">
        <v>16</v>
      </c>
      <c r="H857" s="13">
        <f>H292</f>
        <v>0</v>
      </c>
    </row>
    <row r="858" spans="1:8" ht="30" customHeight="1" thickTop="1" thickBot="1" x14ac:dyDescent="0.3">
      <c r="A858" s="15"/>
      <c r="B858" s="27" t="str">
        <f>B293</f>
        <v>D</v>
      </c>
      <c r="C858" s="167" t="str">
        <f>C293</f>
        <v>BEAVERHILL BOULEVARD - FRONTAGE ROAD #956 TO #940 - MAJOR REHABILITATION</v>
      </c>
      <c r="D858" s="184"/>
      <c r="E858" s="184"/>
      <c r="F858" s="185"/>
      <c r="G858" s="13" t="s">
        <v>16</v>
      </c>
      <c r="H858" s="13">
        <f>H331</f>
        <v>0</v>
      </c>
    </row>
    <row r="859" spans="1:8" ht="30" customHeight="1" thickTop="1" thickBot="1" x14ac:dyDescent="0.3">
      <c r="A859" s="15"/>
      <c r="B859" s="27" t="str">
        <f>B332</f>
        <v>E</v>
      </c>
      <c r="C859" s="167" t="str">
        <f>C332</f>
        <v>BELIVEAU ROAD - KEARNEY STREET TO DAKOTA STREET - MAJOR REHABILITATION</v>
      </c>
      <c r="D859" s="184"/>
      <c r="E859" s="184"/>
      <c r="F859" s="185"/>
      <c r="G859" s="13" t="s">
        <v>16</v>
      </c>
      <c r="H859" s="13">
        <f>H474</f>
        <v>0</v>
      </c>
    </row>
    <row r="860" spans="1:8" ht="30" customHeight="1" thickTop="1" thickBot="1" x14ac:dyDescent="0.3">
      <c r="A860" s="15"/>
      <c r="B860" s="27" t="str">
        <f>B475</f>
        <v>F</v>
      </c>
      <c r="C860" s="167" t="str">
        <f>C475</f>
        <v>BERRYDALE AVENUE - ST ANNE'S ROAD TO END</v>
      </c>
      <c r="D860" s="184"/>
      <c r="E860" s="184"/>
      <c r="F860" s="185"/>
      <c r="G860" s="13" t="s">
        <v>16</v>
      </c>
      <c r="H860" s="13">
        <f>H563</f>
        <v>0</v>
      </c>
    </row>
    <row r="861" spans="1:8" ht="30" customHeight="1" thickTop="1" thickBot="1" x14ac:dyDescent="0.3">
      <c r="A861" s="15"/>
      <c r="B861" s="27" t="str">
        <f>B564</f>
        <v>G</v>
      </c>
      <c r="C861" s="167" t="str">
        <f>C564</f>
        <v>PARKVILLE DRIVE - DUNKIRK ROAD TO PULBERRY STREET</v>
      </c>
      <c r="D861" s="184"/>
      <c r="E861" s="184"/>
      <c r="F861" s="185"/>
      <c r="G861" s="13" t="s">
        <v>16</v>
      </c>
      <c r="H861" s="13">
        <f>H648</f>
        <v>0</v>
      </c>
    </row>
    <row r="862" spans="1:8" ht="30" customHeight="1" thickTop="1" thickBot="1" x14ac:dyDescent="0.3">
      <c r="A862" s="15"/>
      <c r="B862" s="27" t="str">
        <f>B649</f>
        <v>H</v>
      </c>
      <c r="C862" s="167" t="str">
        <f>C649</f>
        <v>PATH CONSTRUCTION WORKS - VARIOUS LOCATIONS</v>
      </c>
      <c r="D862" s="184"/>
      <c r="E862" s="184"/>
      <c r="F862" s="185"/>
      <c r="G862" s="13" t="s">
        <v>16</v>
      </c>
      <c r="H862" s="13">
        <f>H736</f>
        <v>0</v>
      </c>
    </row>
    <row r="863" spans="1:8" ht="30" customHeight="1" thickTop="1" thickBot="1" x14ac:dyDescent="0.3">
      <c r="A863" s="15"/>
      <c r="B863" s="27" t="str">
        <f>B737</f>
        <v>I</v>
      </c>
      <c r="C863" s="167" t="str">
        <f>C737</f>
        <v>TRANSIT STOP WORKS</v>
      </c>
      <c r="D863" s="184"/>
      <c r="E863" s="184"/>
      <c r="F863" s="185"/>
      <c r="G863" s="13" t="s">
        <v>16</v>
      </c>
      <c r="H863" s="13">
        <f>H797</f>
        <v>0</v>
      </c>
    </row>
    <row r="864" spans="1:8" ht="30" customHeight="1" thickTop="1" thickBot="1" x14ac:dyDescent="0.3">
      <c r="A864" s="15"/>
      <c r="B864" s="27" t="str">
        <f>B798</f>
        <v>J</v>
      </c>
      <c r="C864" s="167" t="str">
        <f>C798</f>
        <v>WATER &amp; WASTE WORK</v>
      </c>
      <c r="D864" s="184"/>
      <c r="E864" s="184"/>
      <c r="F864" s="185"/>
      <c r="G864" s="13" t="s">
        <v>16</v>
      </c>
      <c r="H864" s="13">
        <f>H850</f>
        <v>0</v>
      </c>
    </row>
    <row r="865" spans="1:8" ht="30" customHeight="1" thickTop="1" thickBot="1" x14ac:dyDescent="0.3">
      <c r="A865" s="20"/>
      <c r="B865" s="27" t="str">
        <f>B851</f>
        <v>K</v>
      </c>
      <c r="C865" s="176" t="str">
        <f>C851</f>
        <v>MOBILIZATION /DEMOBILIZATION</v>
      </c>
      <c r="D865" s="177"/>
      <c r="E865" s="177"/>
      <c r="F865" s="178"/>
      <c r="G865" s="20" t="s">
        <v>16</v>
      </c>
      <c r="H865" s="20">
        <f>H853</f>
        <v>0</v>
      </c>
    </row>
    <row r="866" spans="1:8" ht="37.950000000000003" customHeight="1" thickTop="1" x14ac:dyDescent="0.25">
      <c r="A866" s="12"/>
      <c r="B866" s="161" t="s">
        <v>25</v>
      </c>
      <c r="C866" s="162"/>
      <c r="D866" s="162"/>
      <c r="E866" s="162"/>
      <c r="F866" s="162"/>
      <c r="G866" s="153">
        <f>SUM(H855:H865)</f>
        <v>0</v>
      </c>
      <c r="H866" s="154"/>
    </row>
    <row r="867" spans="1:8" ht="15.9" customHeight="1" x14ac:dyDescent="0.25">
      <c r="A867" s="45"/>
      <c r="B867" s="40"/>
      <c r="C867" s="41"/>
      <c r="D867" s="42"/>
      <c r="E867" s="41"/>
      <c r="F867" s="41"/>
      <c r="G867" s="19"/>
      <c r="H867" s="49"/>
    </row>
  </sheetData>
  <sheetProtection algorithmName="SHA-512" hashValue="fXvyNK16vkpkrEF6rwehi9z6hSCbN0pRrkHvwnKWdrzX71PGEQs9wUBjMivmexfMpwpPLe47MukaPwAi4eck5g==" saltValue="SuPqldGjz18bFVPemfx3Ug==" spinCount="100000" sheet="1" objects="1" scenarios="1" selectLockedCells="1"/>
  <mergeCells count="35">
    <mergeCell ref="C564:F564"/>
    <mergeCell ref="C648:F648"/>
    <mergeCell ref="C649:F649"/>
    <mergeCell ref="C332:F332"/>
    <mergeCell ref="C474:F474"/>
    <mergeCell ref="C475:F475"/>
    <mergeCell ref="C563:F563"/>
    <mergeCell ref="C850:F850"/>
    <mergeCell ref="C798:F798"/>
    <mergeCell ref="C864:F864"/>
    <mergeCell ref="C736:F736"/>
    <mergeCell ref="C737:F737"/>
    <mergeCell ref="C797:F797"/>
    <mergeCell ref="C863:F863"/>
    <mergeCell ref="C858:F858"/>
    <mergeCell ref="C859:F859"/>
    <mergeCell ref="C860:F860"/>
    <mergeCell ref="C861:F861"/>
    <mergeCell ref="C862:F862"/>
    <mergeCell ref="G866:H866"/>
    <mergeCell ref="C6:F6"/>
    <mergeCell ref="C292:F292"/>
    <mergeCell ref="B866:F866"/>
    <mergeCell ref="C96:F96"/>
    <mergeCell ref="C95:F95"/>
    <mergeCell ref="C188:F188"/>
    <mergeCell ref="C855:F855"/>
    <mergeCell ref="C856:F856"/>
    <mergeCell ref="C857:F857"/>
    <mergeCell ref="C851:F851"/>
    <mergeCell ref="C853:F853"/>
    <mergeCell ref="C865:F865"/>
    <mergeCell ref="C189:F189"/>
    <mergeCell ref="C293:F293"/>
    <mergeCell ref="C331:F331"/>
  </mergeCells>
  <phoneticPr fontId="0" type="noConversion"/>
  <conditionalFormatting sqref="D8:D11">
    <cfRule type="cellIs" dxfId="250" priority="243" stopIfTrue="1" operator="equal">
      <formula>"CW 3240-R7"</formula>
    </cfRule>
    <cfRule type="cellIs" dxfId="249" priority="242" stopIfTrue="1" operator="equal">
      <formula>"CW 3120-R2"</formula>
    </cfRule>
    <cfRule type="cellIs" dxfId="248" priority="241" stopIfTrue="1" operator="equal">
      <formula>"CW 2130-R11"</formula>
    </cfRule>
  </conditionalFormatting>
  <conditionalFormatting sqref="D13:D63 D600:D612">
    <cfRule type="cellIs" dxfId="247" priority="725" stopIfTrue="1" operator="equal">
      <formula>"CW 3240-R7"</formula>
    </cfRule>
    <cfRule type="cellIs" dxfId="246" priority="724" stopIfTrue="1" operator="equal">
      <formula>"CW 3120-R2"</formula>
    </cfRule>
    <cfRule type="cellIs" dxfId="245" priority="723" stopIfTrue="1" operator="equal">
      <formula>"CW 2130-R11"</formula>
    </cfRule>
  </conditionalFormatting>
  <conditionalFormatting sqref="D65">
    <cfRule type="cellIs" dxfId="244" priority="753" stopIfTrue="1" operator="equal">
      <formula>"CW 3240-R7"</formula>
    </cfRule>
    <cfRule type="cellIs" dxfId="243" priority="752" stopIfTrue="1" operator="equal">
      <formula>"CW 3120-R2"</formula>
    </cfRule>
    <cfRule type="cellIs" dxfId="242" priority="751" stopIfTrue="1" operator="equal">
      <formula>"CW 2130-R11"</formula>
    </cfRule>
  </conditionalFormatting>
  <conditionalFormatting sqref="D67:D76">
    <cfRule type="cellIs" dxfId="241" priority="731" stopIfTrue="1" operator="equal">
      <formula>"CW 3120-R2"</formula>
    </cfRule>
    <cfRule type="cellIs" dxfId="240" priority="732" stopIfTrue="1" operator="equal">
      <formula>"CW 3240-R7"</formula>
    </cfRule>
  </conditionalFormatting>
  <conditionalFormatting sqref="D78:D79">
    <cfRule type="cellIs" dxfId="239" priority="729" stopIfTrue="1" operator="equal">
      <formula>"CW 3120-R2"</formula>
    </cfRule>
    <cfRule type="cellIs" dxfId="238" priority="730" stopIfTrue="1" operator="equal">
      <formula>"CW 3240-R7"</formula>
    </cfRule>
  </conditionalFormatting>
  <conditionalFormatting sqref="D80:D82">
    <cfRule type="cellIs" dxfId="237" priority="748" stopIfTrue="1" operator="equal">
      <formula>"CW 3240-R7"</formula>
    </cfRule>
    <cfRule type="cellIs" dxfId="236" priority="747" stopIfTrue="1" operator="equal">
      <formula>"CW 3120-R2"</formula>
    </cfRule>
  </conditionalFormatting>
  <conditionalFormatting sqref="D84:D86">
    <cfRule type="cellIs" dxfId="235" priority="744" stopIfTrue="1" operator="equal">
      <formula>"CW 3120-R2"</formula>
    </cfRule>
    <cfRule type="cellIs" dxfId="234" priority="745" stopIfTrue="1" operator="equal">
      <formula>"CW 3240-R7"</formula>
    </cfRule>
  </conditionalFormatting>
  <conditionalFormatting sqref="D86:D90">
    <cfRule type="cellIs" dxfId="233" priority="238" stopIfTrue="1" operator="equal">
      <formula>"CW 2130-R11"</formula>
    </cfRule>
  </conditionalFormatting>
  <conditionalFormatting sqref="D87:D90">
    <cfRule type="cellIs" dxfId="232" priority="239" stopIfTrue="1" operator="equal">
      <formula>"CW 3120-R2"</formula>
    </cfRule>
    <cfRule type="cellIs" dxfId="231" priority="240" stopIfTrue="1" operator="equal">
      <formula>"CW 3240-R7"</formula>
    </cfRule>
  </conditionalFormatting>
  <conditionalFormatting sqref="D92:D94">
    <cfRule type="cellIs" dxfId="230" priority="739" stopIfTrue="1" operator="equal">
      <formula>"CW 2130-R11"</formula>
    </cfRule>
    <cfRule type="cellIs" dxfId="229" priority="740" stopIfTrue="1" operator="equal">
      <formula>"CW 3120-R2"</formula>
    </cfRule>
    <cfRule type="cellIs" dxfId="228" priority="741" stopIfTrue="1" operator="equal">
      <formula>"CW 3240-R7"</formula>
    </cfRule>
  </conditionalFormatting>
  <conditionalFormatting sqref="D98:D101">
    <cfRule type="cellIs" dxfId="227" priority="237" stopIfTrue="1" operator="equal">
      <formula>"CW 3240-R7"</formula>
    </cfRule>
    <cfRule type="cellIs" dxfId="226" priority="236" stopIfTrue="1" operator="equal">
      <formula>"CW 3120-R2"</formula>
    </cfRule>
    <cfRule type="cellIs" dxfId="225" priority="235" stopIfTrue="1" operator="equal">
      <formula>"CW 2130-R11"</formula>
    </cfRule>
  </conditionalFormatting>
  <conditionalFormatting sqref="D103:D153">
    <cfRule type="cellIs" dxfId="224" priority="481" stopIfTrue="1" operator="equal">
      <formula>"CW 2130-R11"</formula>
    </cfRule>
    <cfRule type="cellIs" dxfId="223" priority="482" stopIfTrue="1" operator="equal">
      <formula>"CW 3120-R2"</formula>
    </cfRule>
    <cfRule type="cellIs" dxfId="222" priority="483" stopIfTrue="1" operator="equal">
      <formula>"CW 3240-R7"</formula>
    </cfRule>
  </conditionalFormatting>
  <conditionalFormatting sqref="D155">
    <cfRule type="cellIs" dxfId="221" priority="478" stopIfTrue="1" operator="equal">
      <formula>"CW 2130-R11"</formula>
    </cfRule>
    <cfRule type="cellIs" dxfId="220" priority="479" stopIfTrue="1" operator="equal">
      <formula>"CW 3120-R2"</formula>
    </cfRule>
    <cfRule type="cellIs" dxfId="219" priority="480" stopIfTrue="1" operator="equal">
      <formula>"CW 3240-R7"</formula>
    </cfRule>
  </conditionalFormatting>
  <conditionalFormatting sqref="D157:D166">
    <cfRule type="cellIs" dxfId="218" priority="454" stopIfTrue="1" operator="equal">
      <formula>"CW 3120-R2"</formula>
    </cfRule>
    <cfRule type="cellIs" dxfId="217" priority="455" stopIfTrue="1" operator="equal">
      <formula>"CW 3240-R7"</formula>
    </cfRule>
  </conditionalFormatting>
  <conditionalFormatting sqref="D168:D169">
    <cfRule type="cellIs" dxfId="216" priority="452" stopIfTrue="1" operator="equal">
      <formula>"CW 3120-R2"</formula>
    </cfRule>
    <cfRule type="cellIs" dxfId="215" priority="453" stopIfTrue="1" operator="equal">
      <formula>"CW 3240-R7"</formula>
    </cfRule>
  </conditionalFormatting>
  <conditionalFormatting sqref="D170:D174">
    <cfRule type="cellIs" dxfId="214" priority="463" stopIfTrue="1" operator="equal">
      <formula>"CW 3120-R2"</formula>
    </cfRule>
    <cfRule type="cellIs" dxfId="213" priority="464" stopIfTrue="1" operator="equal">
      <formula>"CW 3240-R7"</formula>
    </cfRule>
  </conditionalFormatting>
  <conditionalFormatting sqref="D171:D174">
    <cfRule type="cellIs" dxfId="212" priority="462" stopIfTrue="1" operator="equal">
      <formula>"CW 2130-R11"</formula>
    </cfRule>
  </conditionalFormatting>
  <conditionalFormatting sqref="D176">
    <cfRule type="cellIs" dxfId="211" priority="471" stopIfTrue="1" operator="equal">
      <formula>"CW 2130-R11"</formula>
    </cfRule>
  </conditionalFormatting>
  <conditionalFormatting sqref="D176:D178">
    <cfRule type="cellIs" dxfId="210" priority="473" stopIfTrue="1" operator="equal">
      <formula>"CW 3120-R2"</formula>
    </cfRule>
    <cfRule type="cellIs" dxfId="209" priority="474" stopIfTrue="1" operator="equal">
      <formula>"CW 3240-R7"</formula>
    </cfRule>
  </conditionalFormatting>
  <conditionalFormatting sqref="D178:D183">
    <cfRule type="cellIs" dxfId="208" priority="468" stopIfTrue="1" operator="equal">
      <formula>"CW 2130-R11"</formula>
    </cfRule>
  </conditionalFormatting>
  <conditionalFormatting sqref="D179:D183">
    <cfRule type="cellIs" dxfId="207" priority="469" stopIfTrue="1" operator="equal">
      <formula>"CW 3120-R2"</formula>
    </cfRule>
    <cfRule type="cellIs" dxfId="206" priority="470" stopIfTrue="1" operator="equal">
      <formula>"CW 3240-R7"</formula>
    </cfRule>
  </conditionalFormatting>
  <conditionalFormatting sqref="D185:D187">
    <cfRule type="cellIs" dxfId="205" priority="475" stopIfTrue="1" operator="equal">
      <formula>"CW 2130-R11"</formula>
    </cfRule>
    <cfRule type="cellIs" dxfId="204" priority="476" stopIfTrue="1" operator="equal">
      <formula>"CW 3120-R2"</formula>
    </cfRule>
    <cfRule type="cellIs" dxfId="203" priority="477" stopIfTrue="1" operator="equal">
      <formula>"CW 3240-R7"</formula>
    </cfRule>
  </conditionalFormatting>
  <conditionalFormatting sqref="D191:D196">
    <cfRule type="cellIs" dxfId="202" priority="7" stopIfTrue="1" operator="equal">
      <formula>"CW 2130-R11"</formula>
    </cfRule>
    <cfRule type="cellIs" dxfId="201" priority="8" stopIfTrue="1" operator="equal">
      <formula>"CW 3120-R2"</formula>
    </cfRule>
    <cfRule type="cellIs" dxfId="200" priority="9" stopIfTrue="1" operator="equal">
      <formula>"CW 3240-R7"</formula>
    </cfRule>
  </conditionalFormatting>
  <conditionalFormatting sqref="D198:D252">
    <cfRule type="cellIs" dxfId="199" priority="14" stopIfTrue="1" operator="equal">
      <formula>"CW 3120-R2"</formula>
    </cfRule>
    <cfRule type="cellIs" dxfId="198" priority="15" stopIfTrue="1" operator="equal">
      <formula>"CW 3240-R7"</formula>
    </cfRule>
    <cfRule type="cellIs" dxfId="197" priority="13" stopIfTrue="1" operator="equal">
      <formula>"CW 2130-R11"</formula>
    </cfRule>
  </conditionalFormatting>
  <conditionalFormatting sqref="D234:D238 D344:D410">
    <cfRule type="cellIs" dxfId="196" priority="855" stopIfTrue="1" operator="equal">
      <formula>"CW 3240-R7"</formula>
    </cfRule>
    <cfRule type="cellIs" dxfId="195" priority="853" stopIfTrue="1" operator="equal">
      <formula>"CW 2130-R11"</formula>
    </cfRule>
    <cfRule type="cellIs" dxfId="194" priority="854" stopIfTrue="1" operator="equal">
      <formula>"CW 3120-R2"</formula>
    </cfRule>
  </conditionalFormatting>
  <conditionalFormatting sqref="D254">
    <cfRule type="cellIs" dxfId="193" priority="662" stopIfTrue="1" operator="equal">
      <formula>"CW 3240-R7"</formula>
    </cfRule>
    <cfRule type="cellIs" dxfId="192" priority="661" stopIfTrue="1" operator="equal">
      <formula>"CW 3120-R2"</formula>
    </cfRule>
    <cfRule type="cellIs" dxfId="191" priority="660" stopIfTrue="1" operator="equal">
      <formula>"CW 2130-R11"</formula>
    </cfRule>
  </conditionalFormatting>
  <conditionalFormatting sqref="D256:D265">
    <cfRule type="cellIs" dxfId="190" priority="659" stopIfTrue="1" operator="equal">
      <formula>"CW 3240-R7"</formula>
    </cfRule>
    <cfRule type="cellIs" dxfId="189" priority="658" stopIfTrue="1" operator="equal">
      <formula>"CW 3120-R2"</formula>
    </cfRule>
  </conditionalFormatting>
  <conditionalFormatting sqref="D267:D274">
    <cfRule type="cellIs" dxfId="188" priority="354" stopIfTrue="1" operator="equal">
      <formula>"CW 3120-R2"</formula>
    </cfRule>
    <cfRule type="cellIs" dxfId="187" priority="355" stopIfTrue="1" operator="equal">
      <formula>"CW 3240-R7"</formula>
    </cfRule>
  </conditionalFormatting>
  <conditionalFormatting sqref="D270:D274">
    <cfRule type="cellIs" dxfId="186" priority="353" stopIfTrue="1" operator="equal">
      <formula>"CW 2130-R11"</formula>
    </cfRule>
  </conditionalFormatting>
  <conditionalFormatting sqref="D276">
    <cfRule type="cellIs" dxfId="185" priority="652" stopIfTrue="1" operator="equal">
      <formula>"CW 2130-R11"</formula>
    </cfRule>
  </conditionalFormatting>
  <conditionalFormatting sqref="D276:D278">
    <cfRule type="cellIs" dxfId="184" priority="655" stopIfTrue="1" operator="equal">
      <formula>"CW 3240-R7"</formula>
    </cfRule>
    <cfRule type="cellIs" dxfId="183" priority="654" stopIfTrue="1" operator="equal">
      <formula>"CW 3120-R2"</formula>
    </cfRule>
  </conditionalFormatting>
  <conditionalFormatting sqref="D278:D287">
    <cfRule type="cellIs" dxfId="182" priority="646" stopIfTrue="1" operator="equal">
      <formula>"CW 2130-R11"</formula>
    </cfRule>
  </conditionalFormatting>
  <conditionalFormatting sqref="D279:D287">
    <cfRule type="cellIs" dxfId="181" priority="648" stopIfTrue="1" operator="equal">
      <formula>"CW 3240-R7"</formula>
    </cfRule>
    <cfRule type="cellIs" dxfId="180" priority="647" stopIfTrue="1" operator="equal">
      <formula>"CW 3120-R2"</formula>
    </cfRule>
  </conditionalFormatting>
  <conditionalFormatting sqref="D289:D291">
    <cfRule type="cellIs" dxfId="179" priority="645" stopIfTrue="1" operator="equal">
      <formula>"CW 3240-R7"</formula>
    </cfRule>
    <cfRule type="cellIs" dxfId="178" priority="644" stopIfTrue="1" operator="equal">
      <formula>"CW 3120-R2"</formula>
    </cfRule>
    <cfRule type="cellIs" dxfId="177" priority="643" stopIfTrue="1" operator="equal">
      <formula>"CW 2130-R11"</formula>
    </cfRule>
  </conditionalFormatting>
  <conditionalFormatting sqref="D295:D298">
    <cfRule type="cellIs" dxfId="176" priority="229" stopIfTrue="1" operator="equal">
      <formula>"CW 2130-R11"</formula>
    </cfRule>
    <cfRule type="cellIs" dxfId="175" priority="230" stopIfTrue="1" operator="equal">
      <formula>"CW 3120-R2"</formula>
    </cfRule>
    <cfRule type="cellIs" dxfId="174" priority="231" stopIfTrue="1" operator="equal">
      <formula>"CW 3240-R7"</formula>
    </cfRule>
  </conditionalFormatting>
  <conditionalFormatting sqref="D300:D303">
    <cfRule type="cellIs" dxfId="173" priority="434" stopIfTrue="1" operator="equal">
      <formula>"CW 2130-R11"</formula>
    </cfRule>
  </conditionalFormatting>
  <conditionalFormatting sqref="D300:D306">
    <cfRule type="cellIs" dxfId="172" priority="436" stopIfTrue="1" operator="equal">
      <formula>"CW 3240-R7"</formula>
    </cfRule>
    <cfRule type="cellIs" dxfId="171" priority="435" stopIfTrue="1" operator="equal">
      <formula>"CW 3120-R2"</formula>
    </cfRule>
  </conditionalFormatting>
  <conditionalFormatting sqref="D304:D306 D848:D849 D81:D82 D635">
    <cfRule type="cellIs" dxfId="170" priority="746" stopIfTrue="1" operator="equal">
      <formula>"CW 2130-R11"</formula>
    </cfRule>
  </conditionalFormatting>
  <conditionalFormatting sqref="D307:D321">
    <cfRule type="cellIs" dxfId="169" priority="402" stopIfTrue="1" operator="equal">
      <formula>"CW 3120-R2"</formula>
    </cfRule>
    <cfRule type="cellIs" dxfId="168" priority="403" stopIfTrue="1" operator="equal">
      <formula>"CW 3240-R7"</formula>
    </cfRule>
    <cfRule type="cellIs" dxfId="167" priority="401" stopIfTrue="1" operator="equal">
      <formula>"CW 2130-R11"</formula>
    </cfRule>
  </conditionalFormatting>
  <conditionalFormatting sqref="D323:D324">
    <cfRule type="cellIs" dxfId="166" priority="395" stopIfTrue="1" operator="equal">
      <formula>"CW 2130-R11"</formula>
    </cfRule>
    <cfRule type="cellIs" dxfId="165" priority="396" stopIfTrue="1" operator="equal">
      <formula>"CW 3120-R2"</formula>
    </cfRule>
    <cfRule type="cellIs" dxfId="164" priority="397" stopIfTrue="1" operator="equal">
      <formula>"CW 3240-R7"</formula>
    </cfRule>
  </conditionalFormatting>
  <conditionalFormatting sqref="D326">
    <cfRule type="cellIs" dxfId="163" priority="392" stopIfTrue="1" operator="equal">
      <formula>"CW 2130-R11"</formula>
    </cfRule>
    <cfRule type="cellIs" dxfId="162" priority="393" stopIfTrue="1" operator="equal">
      <formula>"CW 3120-R2"</formula>
    </cfRule>
    <cfRule type="cellIs" dxfId="161" priority="394" stopIfTrue="1" operator="equal">
      <formula>"CW 3240-R7"</formula>
    </cfRule>
  </conditionalFormatting>
  <conditionalFormatting sqref="D328:D330">
    <cfRule type="cellIs" dxfId="160" priority="389" stopIfTrue="1" operator="equal">
      <formula>"CW 2130-R11"</formula>
    </cfRule>
    <cfRule type="cellIs" dxfId="159" priority="390" stopIfTrue="1" operator="equal">
      <formula>"CW 3120-R2"</formula>
    </cfRule>
    <cfRule type="cellIs" dxfId="158" priority="391" stopIfTrue="1" operator="equal">
      <formula>"CW 3240-R7"</formula>
    </cfRule>
  </conditionalFormatting>
  <conditionalFormatting sqref="D334:D342">
    <cfRule type="cellIs" dxfId="157" priority="1552" stopIfTrue="1" operator="equal">
      <formula>"CW 3240-R7"</formula>
    </cfRule>
    <cfRule type="cellIs" dxfId="156" priority="1551" stopIfTrue="1" operator="equal">
      <formula>"CW 3120-R2"</formula>
    </cfRule>
    <cfRule type="cellIs" dxfId="155" priority="1550" stopIfTrue="1" operator="equal">
      <formula>"CW 2130-R11"</formula>
    </cfRule>
  </conditionalFormatting>
  <conditionalFormatting sqref="D340">
    <cfRule type="cellIs" dxfId="154" priority="1622" stopIfTrue="1" operator="equal">
      <formula>"CW 2130-R11"</formula>
    </cfRule>
    <cfRule type="cellIs" dxfId="153" priority="1623" stopIfTrue="1" operator="equal">
      <formula>"CW 3120-R2"</formula>
    </cfRule>
    <cfRule type="cellIs" dxfId="152" priority="1624" stopIfTrue="1" operator="equal">
      <formula>"CW 3240-R7"</formula>
    </cfRule>
  </conditionalFormatting>
  <conditionalFormatting sqref="D412:D417">
    <cfRule type="cellIs" dxfId="151" priority="212" stopIfTrue="1" operator="equal">
      <formula>"CW 3120-R2"</formula>
    </cfRule>
    <cfRule type="cellIs" dxfId="150" priority="213" stopIfTrue="1" operator="equal">
      <formula>"CW 3240-R7"</formula>
    </cfRule>
    <cfRule type="cellIs" dxfId="149" priority="211" stopIfTrue="1" operator="equal">
      <formula>"CW 2130-R11"</formula>
    </cfRule>
  </conditionalFormatting>
  <conditionalFormatting sqref="D419">
    <cfRule type="cellIs" dxfId="148" priority="1499" stopIfTrue="1" operator="equal">
      <formula>"CW 2130-R11"</formula>
    </cfRule>
    <cfRule type="cellIs" dxfId="147" priority="1500" stopIfTrue="1" operator="equal">
      <formula>"CW 3120-R2"</formula>
    </cfRule>
    <cfRule type="cellIs" dxfId="146" priority="1501" stopIfTrue="1" operator="equal">
      <formula>"CW 3240-R7"</formula>
    </cfRule>
  </conditionalFormatting>
  <conditionalFormatting sqref="D421:D423">
    <cfRule type="cellIs" dxfId="145" priority="1492" stopIfTrue="1" operator="equal">
      <formula>"CW 3120-R2"</formula>
    </cfRule>
    <cfRule type="cellIs" dxfId="144" priority="1493" stopIfTrue="1" operator="equal">
      <formula>"CW 3240-R7"</formula>
    </cfRule>
  </conditionalFormatting>
  <conditionalFormatting sqref="D422:D423">
    <cfRule type="cellIs" dxfId="143" priority="1491" stopIfTrue="1" operator="equal">
      <formula>"CW 2130-R11"</formula>
    </cfRule>
  </conditionalFormatting>
  <conditionalFormatting sqref="D424:D442">
    <cfRule type="cellIs" dxfId="142" priority="1077" stopIfTrue="1" operator="equal">
      <formula>"CW 3120-R2"</formula>
    </cfRule>
    <cfRule type="cellIs" dxfId="141" priority="1078" stopIfTrue="1" operator="equal">
      <formula>"CW 3240-R7"</formula>
    </cfRule>
  </conditionalFormatting>
  <conditionalFormatting sqref="D444:D452">
    <cfRule type="cellIs" dxfId="140" priority="207" stopIfTrue="1" operator="equal">
      <formula>"CW 3240-R7"</formula>
    </cfRule>
    <cfRule type="cellIs" dxfId="139" priority="206" stopIfTrue="1" operator="equal">
      <formula>"CW 3120-R2"</formula>
    </cfRule>
  </conditionalFormatting>
  <conditionalFormatting sqref="D447:D452">
    <cfRule type="cellIs" dxfId="138" priority="205" stopIfTrue="1" operator="equal">
      <formula>"CW 2130-R11"</formula>
    </cfRule>
  </conditionalFormatting>
  <conditionalFormatting sqref="D453:D457">
    <cfRule type="cellIs" dxfId="137" priority="1462" stopIfTrue="1" operator="equal">
      <formula>"CW 3240-R7"</formula>
    </cfRule>
    <cfRule type="cellIs" dxfId="136" priority="1461" stopIfTrue="1" operator="equal">
      <formula>"CW 3120-R2"</formula>
    </cfRule>
  </conditionalFormatting>
  <conditionalFormatting sqref="D456:D457">
    <cfRule type="cellIs" dxfId="135" priority="1460" stopIfTrue="1" operator="equal">
      <formula>"CW 2130-R11"</formula>
    </cfRule>
  </conditionalFormatting>
  <conditionalFormatting sqref="D459">
    <cfRule type="cellIs" dxfId="134" priority="1456" stopIfTrue="1" operator="equal">
      <formula>"CW 2130-R11"</formula>
    </cfRule>
  </conditionalFormatting>
  <conditionalFormatting sqref="D459:D461">
    <cfRule type="cellIs" dxfId="133" priority="1458" stopIfTrue="1" operator="equal">
      <formula>"CW 3120-R2"</formula>
    </cfRule>
    <cfRule type="cellIs" dxfId="132" priority="1459" stopIfTrue="1" operator="equal">
      <formula>"CW 3240-R7"</formula>
    </cfRule>
  </conditionalFormatting>
  <conditionalFormatting sqref="D461:D469">
    <cfRule type="cellIs" dxfId="131" priority="1450" stopIfTrue="1" operator="equal">
      <formula>"CW 2130-R11"</formula>
    </cfRule>
  </conditionalFormatting>
  <conditionalFormatting sqref="D462:D469">
    <cfRule type="cellIs" dxfId="130" priority="1451" stopIfTrue="1" operator="equal">
      <formula>"CW 3120-R2"</formula>
    </cfRule>
    <cfRule type="cellIs" dxfId="129" priority="1452" stopIfTrue="1" operator="equal">
      <formula>"CW 3240-R7"</formula>
    </cfRule>
  </conditionalFormatting>
  <conditionalFormatting sqref="D471:D473">
    <cfRule type="cellIs" dxfId="128" priority="1447" stopIfTrue="1" operator="equal">
      <formula>"CW 2130-R11"</formula>
    </cfRule>
    <cfRule type="cellIs" dxfId="127" priority="1448" stopIfTrue="1" operator="equal">
      <formula>"CW 3120-R2"</formula>
    </cfRule>
    <cfRule type="cellIs" dxfId="126" priority="1449" stopIfTrue="1" operator="equal">
      <formula>"CW 3240-R7"</formula>
    </cfRule>
  </conditionalFormatting>
  <conditionalFormatting sqref="D477:D479">
    <cfRule type="cellIs" dxfId="125" priority="227" stopIfTrue="1" operator="equal">
      <formula>"CW 3120-R2"</formula>
    </cfRule>
    <cfRule type="cellIs" dxfId="124" priority="226" stopIfTrue="1" operator="equal">
      <formula>"CW 2130-R11"</formula>
    </cfRule>
    <cfRule type="cellIs" dxfId="123" priority="228" stopIfTrue="1" operator="equal">
      <formula>"CW 3240-R7"</formula>
    </cfRule>
  </conditionalFormatting>
  <conditionalFormatting sqref="D481:D523">
    <cfRule type="cellIs" dxfId="122" priority="1332" stopIfTrue="1" operator="equal">
      <formula>"CW 3240-R7"</formula>
    </cfRule>
    <cfRule type="cellIs" dxfId="121" priority="1331" stopIfTrue="1" operator="equal">
      <formula>"CW 3120-R2"</formula>
    </cfRule>
    <cfRule type="cellIs" dxfId="120" priority="1330" stopIfTrue="1" operator="equal">
      <formula>"CW 2130-R11"</formula>
    </cfRule>
  </conditionalFormatting>
  <conditionalFormatting sqref="D525">
    <cfRule type="cellIs" dxfId="119" priority="1352" stopIfTrue="1" operator="equal">
      <formula>"CW 3120-R2"</formula>
    </cfRule>
    <cfRule type="cellIs" dxfId="118" priority="1353" stopIfTrue="1" operator="equal">
      <formula>"CW 3240-R7"</formula>
    </cfRule>
    <cfRule type="cellIs" dxfId="117" priority="1351" stopIfTrue="1" operator="equal">
      <formula>"CW 2130-R11"</formula>
    </cfRule>
  </conditionalFormatting>
  <conditionalFormatting sqref="D527:D541">
    <cfRule type="cellIs" dxfId="116" priority="219" stopIfTrue="1" operator="equal">
      <formula>"CW 3240-R7"</formula>
    </cfRule>
    <cfRule type="cellIs" dxfId="115" priority="218" stopIfTrue="1" operator="equal">
      <formula>"CW 3120-R2"</formula>
    </cfRule>
  </conditionalFormatting>
  <conditionalFormatting sqref="D528:D531">
    <cfRule type="cellIs" dxfId="114" priority="217" stopIfTrue="1" operator="equal">
      <formula>"CW 2130-R11"</formula>
    </cfRule>
  </conditionalFormatting>
  <conditionalFormatting sqref="D543:D544">
    <cfRule type="cellIs" dxfId="113" priority="1087" stopIfTrue="1" operator="equal">
      <formula>"CW 3120-R2"</formula>
    </cfRule>
    <cfRule type="cellIs" dxfId="112" priority="1088" stopIfTrue="1" operator="equal">
      <formula>"CW 3240-R7"</formula>
    </cfRule>
  </conditionalFormatting>
  <conditionalFormatting sqref="D546">
    <cfRule type="cellIs" dxfId="111" priority="1345" stopIfTrue="1" operator="equal">
      <formula>"CW 2130-R11"</formula>
    </cfRule>
    <cfRule type="cellIs" dxfId="110" priority="1346" stopIfTrue="1" operator="equal">
      <formula>"CW 3120-R2"</formula>
    </cfRule>
    <cfRule type="cellIs" dxfId="109" priority="1347" stopIfTrue="1" operator="equal">
      <formula>"CW 3240-R7"</formula>
    </cfRule>
  </conditionalFormatting>
  <conditionalFormatting sqref="D547:D558">
    <cfRule type="cellIs" dxfId="108" priority="215" stopIfTrue="1" operator="equal">
      <formula>"CW 3120-R2"</formula>
    </cfRule>
    <cfRule type="cellIs" dxfId="107" priority="216" stopIfTrue="1" operator="equal">
      <formula>"CW 3240-R7"</formula>
    </cfRule>
  </conditionalFormatting>
  <conditionalFormatting sqref="D548:D558">
    <cfRule type="cellIs" dxfId="106" priority="214" stopIfTrue="1" operator="equal">
      <formula>"CW 2130-R11"</formula>
    </cfRule>
  </conditionalFormatting>
  <conditionalFormatting sqref="D560:D562">
    <cfRule type="cellIs" dxfId="105" priority="1335" stopIfTrue="1" operator="equal">
      <formula>"CW 3240-R7"</formula>
    </cfRule>
    <cfRule type="cellIs" dxfId="104" priority="1333" stopIfTrue="1" operator="equal">
      <formula>"CW 2130-R11"</formula>
    </cfRule>
    <cfRule type="cellIs" dxfId="103" priority="1334" stopIfTrue="1" operator="equal">
      <formula>"CW 3120-R2"</formula>
    </cfRule>
  </conditionalFormatting>
  <conditionalFormatting sqref="D566:D577">
    <cfRule type="cellIs" dxfId="102" priority="1299" stopIfTrue="1" operator="equal">
      <formula>"CW 3240-R7"</formula>
    </cfRule>
    <cfRule type="cellIs" dxfId="101" priority="1297" stopIfTrue="1" operator="equal">
      <formula>"CW 2130-R11"</formula>
    </cfRule>
    <cfRule type="cellIs" dxfId="100" priority="1298" stopIfTrue="1" operator="equal">
      <formula>"CW 3120-R2"</formula>
    </cfRule>
  </conditionalFormatting>
  <conditionalFormatting sqref="D579:D598">
    <cfRule type="cellIs" dxfId="99" priority="223" stopIfTrue="1" operator="equal">
      <formula>"CW 2130-R11"</formula>
    </cfRule>
    <cfRule type="cellIs" dxfId="98" priority="224" stopIfTrue="1" operator="equal">
      <formula>"CW 3120-R2"</formula>
    </cfRule>
    <cfRule type="cellIs" dxfId="97" priority="225" stopIfTrue="1" operator="equal">
      <formula>"CW 3240-R7"</formula>
    </cfRule>
  </conditionalFormatting>
  <conditionalFormatting sqref="D614">
    <cfRule type="cellIs" dxfId="96" priority="1258" stopIfTrue="1" operator="equal">
      <formula>"CW 2130-R11"</formula>
    </cfRule>
    <cfRule type="cellIs" dxfId="95" priority="1259" stopIfTrue="1" operator="equal">
      <formula>"CW 3120-R2"</formula>
    </cfRule>
    <cfRule type="cellIs" dxfId="94" priority="1260" stopIfTrue="1" operator="equal">
      <formula>"CW 3240-R7"</formula>
    </cfRule>
  </conditionalFormatting>
  <conditionalFormatting sqref="D616:D617">
    <cfRule type="cellIs" dxfId="93" priority="1215" stopIfTrue="1" operator="equal">
      <formula>"CW 3120-R2"</formula>
    </cfRule>
    <cfRule type="cellIs" dxfId="92" priority="1216" stopIfTrue="1" operator="equal">
      <formula>"CW 3240-R7"</formula>
    </cfRule>
  </conditionalFormatting>
  <conditionalFormatting sqref="D617">
    <cfRule type="cellIs" dxfId="91" priority="1214" stopIfTrue="1" operator="equal">
      <formula>"CW 2130-R11"</formula>
    </cfRule>
  </conditionalFormatting>
  <conditionalFormatting sqref="D618:D627">
    <cfRule type="cellIs" dxfId="90" priority="1200" stopIfTrue="1" operator="equal">
      <formula>"CW 3120-R2"</formula>
    </cfRule>
    <cfRule type="cellIs" dxfId="89" priority="1201" stopIfTrue="1" operator="equal">
      <formula>"CW 3240-R7"</formula>
    </cfRule>
  </conditionalFormatting>
  <conditionalFormatting sqref="D626:D627">
    <cfRule type="cellIs" dxfId="88" priority="1199" stopIfTrue="1" operator="equal">
      <formula>"CW 2130-R11"</formula>
    </cfRule>
  </conditionalFormatting>
  <conditionalFormatting sqref="D628:D631">
    <cfRule type="cellIs" dxfId="87" priority="1193" stopIfTrue="1" operator="equal">
      <formula>"CW 3240-R7"</formula>
    </cfRule>
    <cfRule type="cellIs" dxfId="86" priority="1192" stopIfTrue="1" operator="equal">
      <formula>"CW 3120-R2"</formula>
    </cfRule>
  </conditionalFormatting>
  <conditionalFormatting sqref="D629:D631">
    <cfRule type="cellIs" dxfId="85" priority="1191" stopIfTrue="1" operator="equal">
      <formula>"CW 2130-R11"</formula>
    </cfRule>
  </conditionalFormatting>
  <conditionalFormatting sqref="D632">
    <cfRule type="cellIs" dxfId="84" priority="1190" stopIfTrue="1" operator="equal">
      <formula>"CW 3240-R7"</formula>
    </cfRule>
    <cfRule type="cellIs" dxfId="83" priority="1189" stopIfTrue="1" operator="equal">
      <formula>"CW 3120-R2"</formula>
    </cfRule>
  </conditionalFormatting>
  <conditionalFormatting sqref="D633">
    <cfRule type="cellIs" dxfId="82" priority="1184" stopIfTrue="1" operator="equal">
      <formula>"CW 2130-R11"</formula>
    </cfRule>
  </conditionalFormatting>
  <conditionalFormatting sqref="D634:D635">
    <cfRule type="cellIs" dxfId="81" priority="1073" stopIfTrue="1" operator="equal">
      <formula>"CW 3240-R7"</formula>
    </cfRule>
    <cfRule type="cellIs" dxfId="80" priority="1072" stopIfTrue="1" operator="equal">
      <formula>"CW 3120-R2"</formula>
    </cfRule>
  </conditionalFormatting>
  <conditionalFormatting sqref="D637">
    <cfRule type="cellIs" dxfId="79" priority="1183" stopIfTrue="1" operator="equal">
      <formula>"CW 3240-R7"</formula>
    </cfRule>
    <cfRule type="cellIs" dxfId="78" priority="1182" stopIfTrue="1" operator="equal">
      <formula>"CW 3120-R2"</formula>
    </cfRule>
    <cfRule type="cellIs" dxfId="77" priority="1181" stopIfTrue="1" operator="equal">
      <formula>"CW 2130-R11"</formula>
    </cfRule>
  </conditionalFormatting>
  <conditionalFormatting sqref="D638:D643">
    <cfRule type="cellIs" dxfId="76" priority="1177" stopIfTrue="1" operator="equal">
      <formula>"CW 3240-R7"</formula>
    </cfRule>
    <cfRule type="cellIs" dxfId="75" priority="1176" stopIfTrue="1" operator="equal">
      <formula>"CW 3120-R2"</formula>
    </cfRule>
  </conditionalFormatting>
  <conditionalFormatting sqref="D639:D643">
    <cfRule type="cellIs" dxfId="74" priority="1175" stopIfTrue="1" operator="equal">
      <formula>"CW 2130-R11"</formula>
    </cfRule>
  </conditionalFormatting>
  <conditionalFormatting sqref="D645:D647">
    <cfRule type="cellIs" dxfId="73" priority="1173" stopIfTrue="1" operator="equal">
      <formula>"CW 3120-R2"</formula>
    </cfRule>
    <cfRule type="cellIs" dxfId="72" priority="1172" stopIfTrue="1" operator="equal">
      <formula>"CW 2130-R11"</formula>
    </cfRule>
    <cfRule type="cellIs" dxfId="71" priority="1174" stopIfTrue="1" operator="equal">
      <formula>"CW 3240-R7"</formula>
    </cfRule>
  </conditionalFormatting>
  <conditionalFormatting sqref="D651:D680">
    <cfRule type="cellIs" dxfId="70" priority="36" stopIfTrue="1" operator="equal">
      <formula>"CW 3240-R7"</formula>
    </cfRule>
    <cfRule type="cellIs" dxfId="69" priority="35" stopIfTrue="1" operator="equal">
      <formula>"CW 3120-R2"</formula>
    </cfRule>
    <cfRule type="cellIs" dxfId="68" priority="34" stopIfTrue="1" operator="equal">
      <formula>"CW 2130-R11"</formula>
    </cfRule>
  </conditionalFormatting>
  <conditionalFormatting sqref="D673">
    <cfRule type="cellIs" dxfId="67" priority="31" stopIfTrue="1" operator="equal">
      <formula>"CW 2130-R11"</formula>
    </cfRule>
    <cfRule type="cellIs" dxfId="66" priority="32" stopIfTrue="1" operator="equal">
      <formula>"CW 3120-R2"</formula>
    </cfRule>
    <cfRule type="cellIs" dxfId="65" priority="33" stopIfTrue="1" operator="equal">
      <formula>"CW 3240-R7"</formula>
    </cfRule>
  </conditionalFormatting>
  <conditionalFormatting sqref="D682:D701">
    <cfRule type="cellIs" dxfId="64" priority="246" stopIfTrue="1" operator="equal">
      <formula>"CW 3240-R7"</formula>
    </cfRule>
    <cfRule type="cellIs" dxfId="63" priority="244" stopIfTrue="1" operator="equal">
      <formula>"CW 2130-R11"</formula>
    </cfRule>
    <cfRule type="cellIs" dxfId="62" priority="245" stopIfTrue="1" operator="equal">
      <formula>"CW 3120-R2"</formula>
    </cfRule>
  </conditionalFormatting>
  <conditionalFormatting sqref="D703:D735">
    <cfRule type="cellIs" dxfId="61" priority="3" stopIfTrue="1" operator="equal">
      <formula>"CW 3240-R7"</formula>
    </cfRule>
    <cfRule type="cellIs" dxfId="60" priority="2" stopIfTrue="1" operator="equal">
      <formula>"CW 3120-R2"</formula>
    </cfRule>
    <cfRule type="cellIs" dxfId="59" priority="1" stopIfTrue="1" operator="equal">
      <formula>"CW 2130-R11"</formula>
    </cfRule>
  </conditionalFormatting>
  <conditionalFormatting sqref="D727:D729">
    <cfRule type="cellIs" dxfId="58" priority="882" stopIfTrue="1" operator="equal">
      <formula>"CW 3240-R7"</formula>
    </cfRule>
    <cfRule type="cellIs" dxfId="57" priority="881" stopIfTrue="1" operator="equal">
      <formula>"CW 3120-R2"</formula>
    </cfRule>
    <cfRule type="cellIs" dxfId="56" priority="880" stopIfTrue="1" operator="equal">
      <formula>"CW 2130-R11"</formula>
    </cfRule>
  </conditionalFormatting>
  <conditionalFormatting sqref="D739:D745">
    <cfRule type="cellIs" dxfId="55" priority="169" stopIfTrue="1" operator="equal">
      <formula>"CW 2130-R11"</formula>
    </cfRule>
  </conditionalFormatting>
  <conditionalFormatting sqref="D739:D747">
    <cfRule type="cellIs" dxfId="54" priority="170" stopIfTrue="1" operator="equal">
      <formula>"CW 3120-R2"</formula>
    </cfRule>
    <cfRule type="cellIs" dxfId="53" priority="171" stopIfTrue="1" operator="equal">
      <formula>"CW 3240-R7"</formula>
    </cfRule>
  </conditionalFormatting>
  <conditionalFormatting sqref="D746:D747 D786:D787 D84">
    <cfRule type="cellIs" dxfId="52" priority="742" stopIfTrue="1" operator="equal">
      <formula>"CW 2130-R11"</formula>
    </cfRule>
  </conditionalFormatting>
  <conditionalFormatting sqref="D749:D760">
    <cfRule type="cellIs" dxfId="51" priority="137" stopIfTrue="1" operator="equal">
      <formula>"CW 3120-R2"</formula>
    </cfRule>
    <cfRule type="cellIs" dxfId="50" priority="138" stopIfTrue="1" operator="equal">
      <formula>"CW 3240-R7"</formula>
    </cfRule>
    <cfRule type="cellIs" dxfId="49" priority="136" stopIfTrue="1" operator="equal">
      <formula>"CW 2130-R11"</formula>
    </cfRule>
  </conditionalFormatting>
  <conditionalFormatting sqref="D762:D778">
    <cfRule type="cellIs" dxfId="48" priority="64" stopIfTrue="1" operator="equal">
      <formula>"CW 2130-R11"</formula>
    </cfRule>
    <cfRule type="cellIs" dxfId="47" priority="65" stopIfTrue="1" operator="equal">
      <formula>"CW 3120-R2"</formula>
    </cfRule>
    <cfRule type="cellIs" dxfId="46" priority="66" stopIfTrue="1" operator="equal">
      <formula>"CW 3240-R7"</formula>
    </cfRule>
  </conditionalFormatting>
  <conditionalFormatting sqref="D775">
    <cfRule type="cellIs" dxfId="45" priority="62" stopIfTrue="1" operator="equal">
      <formula>"CW 3120-R2"</formula>
    </cfRule>
    <cfRule type="cellIs" dxfId="44" priority="63" stopIfTrue="1" operator="equal">
      <formula>"CW 3240-R7"</formula>
    </cfRule>
    <cfRule type="cellIs" dxfId="43" priority="61" stopIfTrue="1" operator="equal">
      <formula>"CW 2130-R11"</formula>
    </cfRule>
  </conditionalFormatting>
  <conditionalFormatting sqref="D780:D785">
    <cfRule type="cellIs" dxfId="42" priority="118" stopIfTrue="1" operator="equal">
      <formula>"CW 2130-R11"</formula>
    </cfRule>
  </conditionalFormatting>
  <conditionalFormatting sqref="D780:D787">
    <cfRule type="cellIs" dxfId="41" priority="120" stopIfTrue="1" operator="equal">
      <formula>"CW 3240-R7"</formula>
    </cfRule>
    <cfRule type="cellIs" dxfId="40" priority="119" stopIfTrue="1" operator="equal">
      <formula>"CW 3120-R2"</formula>
    </cfRule>
  </conditionalFormatting>
  <conditionalFormatting sqref="D789:D794">
    <cfRule type="cellIs" dxfId="39" priority="40" stopIfTrue="1" operator="equal">
      <formula>"CW 2130-R11"</formula>
    </cfRule>
  </conditionalFormatting>
  <conditionalFormatting sqref="D789:D796">
    <cfRule type="cellIs" dxfId="38" priority="42" stopIfTrue="1" operator="equal">
      <formula>"CW 3240-R7"</formula>
    </cfRule>
    <cfRule type="cellIs" dxfId="37" priority="41" stopIfTrue="1" operator="equal">
      <formula>"CW 3120-R2"</formula>
    </cfRule>
  </conditionalFormatting>
  <conditionalFormatting sqref="D795:D796">
    <cfRule type="cellIs" dxfId="36" priority="60" stopIfTrue="1" operator="equal">
      <formula>"CW 2130-R11"</formula>
    </cfRule>
  </conditionalFormatting>
  <conditionalFormatting sqref="D801:D803">
    <cfRule type="cellIs" dxfId="35" priority="333" stopIfTrue="1" operator="equal">
      <formula>"CW 3120-R2"</formula>
    </cfRule>
    <cfRule type="cellIs" dxfId="34" priority="334" stopIfTrue="1" operator="equal">
      <formula>"CW 3240-R7"</formula>
    </cfRule>
  </conditionalFormatting>
  <conditionalFormatting sqref="D802:D803">
    <cfRule type="cellIs" dxfId="33" priority="332" stopIfTrue="1" operator="equal">
      <formula>"CW 2130-R11"</formula>
    </cfRule>
  </conditionalFormatting>
  <conditionalFormatting sqref="D805:D807">
    <cfRule type="cellIs" dxfId="32" priority="327" stopIfTrue="1" operator="equal">
      <formula>"CW 3120-R2"</formula>
    </cfRule>
    <cfRule type="cellIs" dxfId="31" priority="328" stopIfTrue="1" operator="equal">
      <formula>"CW 3240-R7"</formula>
    </cfRule>
  </conditionalFormatting>
  <conditionalFormatting sqref="D806:D807">
    <cfRule type="cellIs" dxfId="30" priority="326" stopIfTrue="1" operator="equal">
      <formula>"CW 2130-R11"</formula>
    </cfRule>
  </conditionalFormatting>
  <conditionalFormatting sqref="D809:D811">
    <cfRule type="cellIs" dxfId="29" priority="318" stopIfTrue="1" operator="equal">
      <formula>"CW 3120-R2"</formula>
    </cfRule>
    <cfRule type="cellIs" dxfId="28" priority="319" stopIfTrue="1" operator="equal">
      <formula>"CW 3240-R7"</formula>
    </cfRule>
  </conditionalFormatting>
  <conditionalFormatting sqref="D810:D811">
    <cfRule type="cellIs" dxfId="27" priority="317" stopIfTrue="1" operator="equal">
      <formula>"CW 2130-R11"</formula>
    </cfRule>
  </conditionalFormatting>
  <conditionalFormatting sqref="D813:D815">
    <cfRule type="cellIs" dxfId="26" priority="313" stopIfTrue="1" operator="equal">
      <formula>"CW 3240-R7"</formula>
    </cfRule>
    <cfRule type="cellIs" dxfId="25" priority="312" stopIfTrue="1" operator="equal">
      <formula>"CW 3120-R2"</formula>
    </cfRule>
  </conditionalFormatting>
  <conditionalFormatting sqref="D814:D815">
    <cfRule type="cellIs" dxfId="24" priority="311" stopIfTrue="1" operator="equal">
      <formula>"CW 2130-R11"</formula>
    </cfRule>
  </conditionalFormatting>
  <conditionalFormatting sqref="D818:D820">
    <cfRule type="cellIs" dxfId="23" priority="300" stopIfTrue="1" operator="equal">
      <formula>"CW 3120-R2"</formula>
    </cfRule>
    <cfRule type="cellIs" dxfId="22" priority="301" stopIfTrue="1" operator="equal">
      <formula>"CW 3240-R7"</formula>
    </cfRule>
  </conditionalFormatting>
  <conditionalFormatting sqref="D819:D820">
    <cfRule type="cellIs" dxfId="21" priority="299" stopIfTrue="1" operator="equal">
      <formula>"CW 2130-R11"</formula>
    </cfRule>
  </conditionalFormatting>
  <conditionalFormatting sqref="D822:D824">
    <cfRule type="cellIs" dxfId="20" priority="295" stopIfTrue="1" operator="equal">
      <formula>"CW 3240-R7"</formula>
    </cfRule>
    <cfRule type="cellIs" dxfId="19" priority="294" stopIfTrue="1" operator="equal">
      <formula>"CW 3120-R2"</formula>
    </cfRule>
  </conditionalFormatting>
  <conditionalFormatting sqref="D823:D824">
    <cfRule type="cellIs" dxfId="18" priority="293" stopIfTrue="1" operator="equal">
      <formula>"CW 2130-R11"</formula>
    </cfRule>
  </conditionalFormatting>
  <conditionalFormatting sqref="D826:D828">
    <cfRule type="cellIs" dxfId="17" priority="288" stopIfTrue="1" operator="equal">
      <formula>"CW 3120-R2"</formula>
    </cfRule>
    <cfRule type="cellIs" dxfId="16" priority="289" stopIfTrue="1" operator="equal">
      <formula>"CW 3240-R7"</formula>
    </cfRule>
  </conditionalFormatting>
  <conditionalFormatting sqref="D827:D828">
    <cfRule type="cellIs" dxfId="15" priority="287" stopIfTrue="1" operator="equal">
      <formula>"CW 2130-R11"</formula>
    </cfRule>
  </conditionalFormatting>
  <conditionalFormatting sqref="D830:D832">
    <cfRule type="cellIs" dxfId="14" priority="282" stopIfTrue="1" operator="equal">
      <formula>"CW 3120-R2"</formula>
    </cfRule>
    <cfRule type="cellIs" dxfId="13" priority="283" stopIfTrue="1" operator="equal">
      <formula>"CW 3240-R7"</formula>
    </cfRule>
  </conditionalFormatting>
  <conditionalFormatting sqref="D831:D832">
    <cfRule type="cellIs" dxfId="12" priority="281" stopIfTrue="1" operator="equal">
      <formula>"CW 2130-R11"</formula>
    </cfRule>
  </conditionalFormatting>
  <conditionalFormatting sqref="D835">
    <cfRule type="cellIs" dxfId="11" priority="262" stopIfTrue="1" operator="equal">
      <formula>"CW 3240-R7"</formula>
    </cfRule>
    <cfRule type="cellIs" dxfId="10" priority="261" stopIfTrue="1" operator="equal">
      <formula>"CW 3120-R2"</formula>
    </cfRule>
  </conditionalFormatting>
  <conditionalFormatting sqref="D837">
    <cfRule type="cellIs" dxfId="9" priority="259" stopIfTrue="1" operator="equal">
      <formula>"CW 3120-R2"</formula>
    </cfRule>
    <cfRule type="cellIs" dxfId="8" priority="260" stopIfTrue="1" operator="equal">
      <formula>"CW 3240-R7"</formula>
    </cfRule>
  </conditionalFormatting>
  <conditionalFormatting sqref="D839:D841">
    <cfRule type="cellIs" dxfId="7" priority="255" stopIfTrue="1" operator="equal">
      <formula>"CW 3240-R7"</formula>
    </cfRule>
    <cfRule type="cellIs" dxfId="6" priority="254" stopIfTrue="1" operator="equal">
      <formula>"CW 3120-R2"</formula>
    </cfRule>
  </conditionalFormatting>
  <conditionalFormatting sqref="D840:D841">
    <cfRule type="cellIs" dxfId="5" priority="253" stopIfTrue="1" operator="equal">
      <formula>"CW 2130-R11"</formula>
    </cfRule>
  </conditionalFormatting>
  <conditionalFormatting sqref="D844:D846 D848:D849">
    <cfRule type="cellIs" dxfId="4" priority="265" stopIfTrue="1" operator="equal">
      <formula>"CW 3240-R7"</formula>
    </cfRule>
    <cfRule type="cellIs" dxfId="3" priority="264" stopIfTrue="1" operator="equal">
      <formula>"CW 3120-R2"</formula>
    </cfRule>
  </conditionalFormatting>
  <conditionalFormatting sqref="D845:D846 D848:D849">
    <cfRule type="cellIs" dxfId="2" priority="263" stopIfTrue="1" operator="equal">
      <formula>"CW 2130-R11"</formula>
    </cfRule>
  </conditionalFormatting>
  <conditionalFormatting sqref="D848:D849 D633">
    <cfRule type="cellIs" dxfId="1" priority="1186" stopIfTrue="1" operator="equal">
      <formula>"CW 3240-R7"</formula>
    </cfRule>
  </conditionalFormatting>
  <conditionalFormatting sqref="D848:D849">
    <cfRule type="cellIs" dxfId="0" priority="1185" stopIfTrue="1" operator="equal">
      <formula>"CW 3120-R2"</formula>
    </cfRule>
  </conditionalFormatting>
  <dataValidations count="4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852" xr:uid="{00000000-0002-0000-0100-000000000000}">
      <formula1>IF(AND(G852&gt;=0.01,G852&lt;=G866*0.05),ROUND(G852,2),0.01)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348 G350:G353 G355 G357:G360 G362 G364:G365 G345:G346 G334:G335 G337 G342 G407:G410 G401 G403:G405 G419 G422:G423 G425 G428:G430 G541 G413:G417 G454 G461 G463:G469 G459 G457 G472:G473 G508:G512 G482 G484:G485 G487 G489 G491 G494:G497 G499:G501 G503:G505 G515 G525 G546 G548 G528:G531 G561:G562 G517:G518 G848:G849 G520:G523 G566:G567 G569:G570 G572:G573 G575 G577 G580:G581 G609:G610 G601 G614 G612 G583 G586:G588 G590:G591 G617 G620:G621 G624 G626:G627 G444:G445 G637 G639:G643 G646:G647 G597:G598 G594:G595 G603:G606 G339:G340 G550:G558 G367 G372:G374 G376:G378 G369 G380:G385 G388:G390 G479 G534 G536 G539 G543:G544 G432 G435 G437 G440 G442 G630:G633 G635 G651:G652 G654 G656:G657 G659 G661 G447:G452 G785 G667 G677 G679:G680 G682:G683 G685 G687:G688 G690 G692 G694 G697 G297:G298 G703:G704 G706 G708:G709 G711 G713 G715 G732 G717 G734:G735 G672:G674 G290:G291 G8 G699:G701 G14 G16:G19 G21 G23:G26 G28 G30:G31 G33 G35:G37 G40:G42 G44 G47:G51 G54 G59:G63 G78:G79 G65 G81:G82 G84 G10:G11 G93:G94 G69 G71 G74 G76 G56:G57 G243 G248:G252 G245:G246 G230:G231 G215 G199 G201 G203:G206 G208 G210:G213 G254 G258 G260 G263 G265 G276 G278 G280:G287 G226:G228 G233 G236:G240 G217:G218 G220 G725:G729 G191 G100:G101 G98 G86:G90 G104 G106:G109 G111 G113:G116 G118 G120:G121 G123 G125:G127 G130:G132 G134 G137:G141 G144 G146:G147 G149:G153 G155 G186:G187 G176 G178 G180:G183 G171:G174 G159 G161 G164 G166 G168:G169 G295 G222:G223 G301:G302 G308 G310:G311 G313 G321 G324 G326 G329:G330 G304:G306 G316:G318 G392:G398 G267:G268 G270:G274 G802:G803 G806:G807 G810:G811 G814:G815 G819:G820 G823:G824 G840:G841 G827:G828 G831:G832 G837 G835 G845:G846 G477 G663 G665 G739 G741:G743 G745 G747 G749 G759:G760 G756:G757 G751:G752 G754 G780 G769 G782:G783 G787 G762 G777:G778 G764:G765 G771:G772 G767 G789 G791:G792 G796 G794 G774:G775 G669:G670 G196 G723 G193:G194 G719 G721" xr:uid="{0F4D3CBC-DCBE-482C-A196-AAB342DA2A02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347 G349 G354 G356 G361 G363 G344 G336 G338 G645 G366 G406 G399:G400 G402 G421 G424 G426:G427 G431 G446 G453 G455:G456 G462 G471 G481 G483 G486 G488 G490 G560 G498 G502 G506 G513:G514 G516 G519 G527 G549 G492:G493 G568 G571 G576 G579 G582 G600 G602 G607:G608 G611 G478 G596 G589 G592:G593 G616 G618:G619 G622:G623 G625 G628:G629 G412 G368 G375 G379 G370:G371 G386 G532:G533 G535 G537:G538 G540 G542 G433:G434 G436 G438:G439 G441 G443 G653 G655 G660 G662 G668 G795 G675:G676 G678 G684 G686 G691 G693 G695:G696 G698 G705 G707 G712 G714 G733 G730:G731 G718 G716 G727 G198 G9 G13 G15 G20 G22 G27 G29 G32 G34 G38:G39 G43 G45 G52:G53 G55 G58 G80 G92 G67:G68 G70 G72:G73 G75 G77 G241:G242 G244 G247 G224:G225 G214 G216 G200 G202 G207 G209 G256:G257 G259 G261:G262 G264 G266 G279 G289 G234 G229 G232 G219 G221 G192 G103 G105 G110 G112 G117 G119 G122 G124 G128:G129 G133 G135 G142:G143 G145 G148 G185 G179 G170 G157:G158 G160 G162:G163 G165 G167 G99 G296 G300 G303 G307 G309 G312 G314 G319:G320 G323 G328 G269 G834 G836 G584:G585 G666 G664 G740 G744 G746 G750 G755 G758 G753 G781 G784 G786 G763 G770 G776 G766 G773 G768 G790 G793 G671 G722 G724 G195 G720" xr:uid="{7421F7C2-BF77-42EB-A148-02546EC73DFE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60 G547 G638 G85 G277 G177 G801 G805 G809 G813 G818 G822 G826 G830 G844 G839" xr:uid="{A557C35A-FF15-4F50-B1BA-587D862E234E}">
      <formula1>0</formula1>
    </dataValidation>
  </dataValidations>
  <pageMargins left="0.5" right="0.5" top="0.75" bottom="0.75" header="0.25" footer="0.25"/>
  <pageSetup scale="71" orientation="portrait" r:id="rId1"/>
  <headerFooter alignWithMargins="0">
    <oddHeader>&amp;L&amp;10The City of Winnipeg
Tender No. 31-2026 Addendum 1
&amp;R&amp;10Bid Submission
&amp;P of &amp;N</oddHeader>
    <oddFooter xml:space="preserve">&amp;R                    </oddFooter>
  </headerFooter>
  <rowBreaks count="34" manualBreakCount="34">
    <brk id="28" min="1" max="7" man="1"/>
    <brk id="71" min="1" max="7" man="1"/>
    <brk id="95" min="1" max="7" man="1"/>
    <brk id="118" min="1" max="7" man="1"/>
    <brk id="161" min="1" max="7" man="1"/>
    <brk id="183" min="1" max="7" man="1"/>
    <brk id="188" min="1" max="7" man="1"/>
    <brk id="208" min="1" max="7" man="1"/>
    <brk id="252" min="1" max="7" man="1"/>
    <brk id="274" min="1" max="7" man="1"/>
    <brk id="292" min="1" max="7" man="1"/>
    <brk id="313" min="1" max="7" man="1"/>
    <brk id="331" min="1" max="7" man="1"/>
    <brk id="353" min="1" max="7" man="1"/>
    <brk id="374" min="1" max="7" man="1"/>
    <brk id="419" min="1" max="7" man="1"/>
    <brk id="461" min="1" max="7" man="1"/>
    <brk id="474" min="1" max="7" man="1"/>
    <brk id="496" min="1" max="7" man="1"/>
    <brk id="518" min="1" max="7" man="1"/>
    <brk id="563" min="1" max="7" man="1"/>
    <brk id="583" min="1" max="7" man="1"/>
    <brk id="627" min="1" max="7" man="1"/>
    <brk id="648" min="1" max="7" man="1"/>
    <brk id="670" min="1" max="7" man="1"/>
    <brk id="692" min="1" max="7" man="1"/>
    <brk id="715" min="1" max="7" man="1"/>
    <brk id="736" min="1" max="7" man="1"/>
    <brk id="757" min="1" max="7" man="1"/>
    <brk id="778" min="1" max="7" man="1"/>
    <brk id="797" min="1" max="7" man="1"/>
    <brk id="815" min="1" max="7" man="1"/>
    <brk id="837" min="1" max="7" man="1"/>
    <brk id="85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 (R1)</vt:lpstr>
      <vt:lpstr>'FORM B - PRICES (R1)'!Print_Area</vt:lpstr>
      <vt:lpstr>'FORM B - PRICES (R1)'!Print_Titles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16, 2026
by C. Humbert
File Size 76.4KB</dc:description>
  <cp:lastModifiedBy>Humbert, Cory</cp:lastModifiedBy>
  <cp:lastPrinted>2026-03-16T15:50:53Z</cp:lastPrinted>
  <dcterms:created xsi:type="dcterms:W3CDTF">1999-03-31T15:44:33Z</dcterms:created>
  <dcterms:modified xsi:type="dcterms:W3CDTF">2026-03-16T15:51:48Z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