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murray2\Desktop\Move Over\"/>
    </mc:Choice>
  </mc:AlternateContent>
  <xr:revisionPtr revIDLastSave="0" documentId="13_ncr:1_{03F93AD7-DB76-4EB9-84C6-34AD01CAC4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prices'!$A$5:$G$29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prices'!$A$1:$G$39</definedName>
    <definedName name="Print_Area_1">'Unit prices'!$A$6:$G$39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2" l="1"/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6" i="2" l="1"/>
  <c r="G7" i="2"/>
  <c r="G26" i="2"/>
  <c r="G28" i="2"/>
  <c r="G29" i="2"/>
  <c r="F32" i="2" l="1"/>
  <c r="A25" i="2" l="1"/>
  <c r="A26" i="2" s="1"/>
  <c r="A27" i="2" s="1"/>
  <c r="A28" i="2" s="1"/>
  <c r="A29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rgb="FF000000"/>
            <rFont val="Tahoma"/>
            <family val="2"/>
          </rPr>
          <t xml:space="preserve">For Tenders with Budgets enter here.  Format is 
</t>
        </r>
        <r>
          <rPr>
            <b/>
            <sz val="9"/>
            <color rgb="FF000000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<sst xmlns="http://schemas.openxmlformats.org/spreadsheetml/2006/main" count="108" uniqueCount="58">
  <si>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</si>
  <si>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</si>
  <si>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</si>
  <si>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</si>
  <si>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</si>
  <si>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</si>
  <si>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</si>
  <si>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</si>
  <si>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</si>
  <si>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</si>
  <si>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</si>
  <si>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Lump Sum</t>
  </si>
  <si>
    <t>TOTAL BID PRICE (GST extra) (in numbers)</t>
  </si>
  <si>
    <t>Name of Bidder</t>
  </si>
  <si>
    <t xml:space="preserve">$   - </t>
  </si>
  <si>
    <t>Topsoil &amp; Sodding</t>
  </si>
  <si>
    <t>Landscape Maintenance</t>
  </si>
  <si>
    <t>Mown Pathways</t>
  </si>
  <si>
    <t>Culverts</t>
  </si>
  <si>
    <t>l.m</t>
  </si>
  <si>
    <t>Rough Grading</t>
  </si>
  <si>
    <t>sq.m</t>
  </si>
  <si>
    <t>Granular Roadway Top Up</t>
  </si>
  <si>
    <t>Regulatory Signage</t>
  </si>
  <si>
    <t>Relocated Tache Benches</t>
  </si>
  <si>
    <t>Installation of Owner Supplied Mulch Pathways</t>
  </si>
  <si>
    <t>Wooden Vestibules/Fencing (including gates)</t>
  </si>
  <si>
    <t>Wooden Notice Boards</t>
  </si>
  <si>
    <t>Supply &amp; Install Waste Receptacles</t>
  </si>
  <si>
    <t>Relocated Waste Receptacles</t>
  </si>
  <si>
    <t>Supply &amp; Install Tache Benches</t>
  </si>
  <si>
    <t>CW 3110</t>
  </si>
  <si>
    <t>Clearing &amp; Grubbing</t>
  </si>
  <si>
    <t>Granular Pathway</t>
  </si>
  <si>
    <t>E19</t>
  </si>
  <si>
    <t>E20
CW 3010</t>
  </si>
  <si>
    <t>E21
CW 3170</t>
  </si>
  <si>
    <t>E23</t>
  </si>
  <si>
    <t>E22</t>
  </si>
  <si>
    <t>E25
CW 3110
CW 3310</t>
  </si>
  <si>
    <t>E31</t>
  </si>
  <si>
    <t>E30</t>
  </si>
  <si>
    <t>E27
CW 3550</t>
  </si>
  <si>
    <t>E26
CW 3110
CW 3410</t>
  </si>
  <si>
    <t>E37</t>
  </si>
  <si>
    <t>E29</t>
  </si>
  <si>
    <t>E19
E32
E35</t>
  </si>
  <si>
    <t>Per location</t>
  </si>
  <si>
    <t>Topsoil &amp; Finish Grading for Native Grass Planting (planting by others)</t>
  </si>
  <si>
    <t>E32</t>
  </si>
  <si>
    <t>CW 3510
CW 3540</t>
  </si>
  <si>
    <t xml:space="preserve">Rip Rap </t>
  </si>
  <si>
    <t>Thickened Edge Concrete Paving</t>
  </si>
  <si>
    <t>Asphalt Paving</t>
  </si>
  <si>
    <t>Chain Link Fencing and Gates</t>
  </si>
  <si>
    <t>Supply &amp; Install Post Bollards</t>
  </si>
  <si>
    <t>Park Name Letters</t>
  </si>
  <si>
    <t>Supply &amp; Installation of Trees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</si>
</sst>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7">
    <xf numFmtId="0" fontId="0" fillId="0" borderId="0"/>
    <xf numFmtId="0" fontId="21" fillId="24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24" fillId="0" borderId="0" applyFill="0">
      <alignment horizontal="right" vertical="top"/>
    </xf>
    <xf numFmtId="0" fontId="24" fillId="0" borderId="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0" fontId="25" fillId="0" borderId="10" applyFill="0">
      <alignment horizontal="right" vertical="top"/>
    </xf>
    <xf numFmtId="167" fontId="25" fillId="0" borderId="11" applyFill="0">
      <alignment horizontal="right" vertical="top"/>
    </xf>
    <xf numFmtId="167" fontId="25" fillId="0" borderId="11" applyFill="0">
      <alignment horizontal="right" vertical="top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5" fillId="0" borderId="10" applyFill="0">
      <alignment horizontal="center" vertical="top" wrapText="1"/>
    </xf>
    <xf numFmtId="0" fontId="26" fillId="0" borderId="12" applyFill="0">
      <alignment horizontal="center" vertical="center" wrapText="1"/>
    </xf>
    <xf numFmtId="0" fontId="26" fillId="0" borderId="12" applyFill="0">
      <alignment horizontal="center" vertical="center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5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0" fontId="27" fillId="0" borderId="10" applyFill="0">
      <alignment horizontal="left" vertical="top" wrapText="1"/>
    </xf>
    <xf numFmtId="165" fontId="28" fillId="0" borderId="13" applyFill="0">
      <alignment horizontal="centerContinuous" wrapText="1"/>
    </xf>
    <xf numFmtId="165" fontId="28" fillId="0" borderId="13" applyFill="0">
      <alignment horizontal="centerContinuous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165" fontId="25" fillId="0" borderId="10" applyFill="0">
      <alignment horizontal="center" vertical="top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0" fontId="25" fillId="0" borderId="10" applyFill="0">
      <alignment horizontal="center" wrapText="1"/>
    </xf>
    <xf numFmtId="172" fontId="25" fillId="0" borderId="10" applyFill="0"/>
    <xf numFmtId="172" fontId="25" fillId="0" borderId="10" applyFill="0"/>
    <xf numFmtId="172" fontId="25" fillId="0" borderId="10" applyFill="0"/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8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>
      <alignment horizontal="right"/>
      <protection locked="0"/>
    </xf>
    <xf numFmtId="166" fontId="25" fillId="0" borderId="10" applyFill="0"/>
    <xf numFmtId="166" fontId="25" fillId="0" borderId="10" applyFill="0"/>
    <xf numFmtId="166" fontId="25" fillId="0" borderId="10" applyFill="0"/>
    <xf numFmtId="166" fontId="25" fillId="0" borderId="12" applyFill="0">
      <alignment horizontal="right"/>
    </xf>
    <xf numFmtId="166" fontId="25" fillId="0" borderId="12" applyFill="0">
      <alignment horizontal="right"/>
    </xf>
    <xf numFmtId="0" fontId="6" fillId="20" borderId="1" applyNumberFormat="0" applyAlignment="0" applyProtection="0"/>
    <xf numFmtId="0" fontId="7" fillId="21" borderId="2" applyNumberFormat="0" applyAlignment="0" applyProtection="0"/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29" fillId="0" borderId="10" applyFill="0">
      <alignment horizontal="left" vertical="top"/>
    </xf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3" fillId="0" borderId="0"/>
    <xf numFmtId="0" fontId="22" fillId="24" borderId="0"/>
    <xf numFmtId="0" fontId="23" fillId="0" borderId="0"/>
    <xf numFmtId="0" fontId="20" fillId="0" borderId="0"/>
    <xf numFmtId="0" fontId="22" fillId="23" borderId="7" applyNumberFormat="0" applyFont="0" applyAlignment="0" applyProtection="0"/>
    <xf numFmtId="174" fontId="26" fillId="0" borderId="12" applyNumberFormat="0" applyFont="0" applyFill="0" applyBorder="0" applyAlignment="0" applyProtection="0">
      <alignment horizontal="center" vertical="top" wrapText="1"/>
    </xf>
    <xf numFmtId="174" fontId="26" fillId="0" borderId="12" applyNumberFormat="0" applyFont="0" applyFill="0" applyBorder="0" applyAlignment="0" applyProtection="0">
      <alignment horizontal="center" vertical="top" wrapText="1"/>
    </xf>
    <xf numFmtId="0" fontId="16" fillId="20" borderId="8" applyNumberFormat="0" applyAlignment="0" applyProtection="0"/>
    <xf numFmtId="0" fontId="30" fillId="0" borderId="0">
      <alignment horizontal="right"/>
    </xf>
    <xf numFmtId="0" fontId="30" fillId="0" borderId="0">
      <alignment horizontal="right"/>
    </xf>
    <xf numFmtId="0" fontId="17" fillId="0" borderId="0" applyNumberFormat="0" applyFill="0" applyBorder="0" applyAlignment="0" applyProtection="0"/>
    <xf numFmtId="0" fontId="25" fillId="0" borderId="0" applyFill="0">
      <alignment horizontal="left"/>
    </xf>
    <xf numFmtId="0" fontId="25" fillId="0" borderId="0" applyFill="0">
      <alignment horizontal="left"/>
    </xf>
    <xf numFmtId="0" fontId="31" fillId="0" borderId="0" applyFill="0">
      <alignment horizontal="centerContinuous" vertical="center"/>
    </xf>
    <xf numFmtId="0" fontId="31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1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173" fontId="32" fillId="0" borderId="0" applyFill="0">
      <alignment horizontal="centerContinuous" vertical="center"/>
    </xf>
    <xf numFmtId="0" fontId="25" fillId="0" borderId="12">
      <alignment horizontal="centerContinuous" wrapText="1"/>
    </xf>
    <xf numFmtId="0" fontId="25" fillId="0" borderId="12">
      <alignment horizontal="centerContinuous" wrapText="1"/>
    </xf>
    <xf numFmtId="169" fontId="33" fillId="0" borderId="0" applyFill="0">
      <alignment horizontal="left"/>
    </xf>
    <xf numFmtId="169" fontId="33" fillId="0" borderId="0" applyFill="0">
      <alignment horizontal="left"/>
    </xf>
    <xf numFmtId="170" fontId="34" fillId="0" borderId="0" applyFill="0">
      <alignment horizontal="right"/>
    </xf>
    <xf numFmtId="170" fontId="34" fillId="0" borderId="0" applyFill="0">
      <alignment horizontal="right"/>
    </xf>
    <xf numFmtId="0" fontId="25" fillId="0" borderId="14" applyFill="0"/>
    <xf numFmtId="0" fontId="25" fillId="0" borderId="14" applyFill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37" fillId="24" borderId="0"/>
    <xf numFmtId="0" fontId="21" fillId="24" borderId="0"/>
    <xf numFmtId="0" fontId="21" fillId="23" borderId="7" applyNumberFormat="0" applyFont="0" applyAlignment="0" applyProtection="0"/>
    <xf numFmtId="0" fontId="21" fillId="24" borderId="0"/>
    <xf numFmtId="0" fontId="38" fillId="24" borderId="0"/>
    <xf numFmtId="0" fontId="2" fillId="0" borderId="0"/>
    <xf numFmtId="0" fontId="2" fillId="0" borderId="0"/>
  </cellStyleXfs>
  <cellXfs count="53">
    <xf numFmtId="0" fontId="0" fillId="0" borderId="0" xfId="0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0" xfId="0" applyNumberFormat="1" applyAlignment="1">
      <alignment horizontal="right"/>
    </xf>
    <xf numFmtId="175" fontId="0" fillId="0" borderId="0" xfId="0" applyNumberFormat="1" applyAlignment="1">
      <alignment horizontal="left"/>
    </xf>
    <xf numFmtId="175" fontId="1" fillId="0" borderId="12" xfId="0" applyNumberFormat="1" applyFont="1" applyBorder="1" applyAlignment="1">
      <alignment horizontal="left" wrapText="1"/>
    </xf>
    <xf numFmtId="0" fontId="36" fillId="24" borderId="16" xfId="1" applyFont="1" applyBorder="1" applyAlignment="1">
      <alignment horizontal="left"/>
    </xf>
    <xf numFmtId="0" fontId="36" fillId="24" borderId="17" xfId="1" applyFont="1" applyBorder="1" applyAlignment="1">
      <alignment horizontal="left"/>
    </xf>
    <xf numFmtId="0" fontId="36" fillId="24" borderId="17" xfId="1" applyFont="1" applyBorder="1" applyAlignment="1">
      <alignment horizontal="center"/>
    </xf>
    <xf numFmtId="4" fontId="36" fillId="24" borderId="17" xfId="1" applyNumberFormat="1" applyFont="1" applyBorder="1" applyAlignment="1">
      <alignment horizontal="center"/>
    </xf>
    <xf numFmtId="175" fontId="36" fillId="24" borderId="17" xfId="1" applyNumberFormat="1" applyFont="1" applyBorder="1" applyAlignment="1">
      <alignment horizontal="left"/>
    </xf>
    <xf numFmtId="175" fontId="36" fillId="24" borderId="21" xfId="1" applyNumberFormat="1" applyFont="1" applyBorder="1" applyAlignment="1">
      <alignment horizontal="left"/>
    </xf>
    <xf numFmtId="164" fontId="0" fillId="0" borderId="15" xfId="0" applyNumberFormat="1" applyBorder="1"/>
    <xf numFmtId="4" fontId="0" fillId="0" borderId="0" xfId="0" applyNumberFormat="1" applyAlignment="1" applyProtection="1">
      <alignment horizontal="center"/>
      <protection locked="0"/>
    </xf>
    <xf numFmtId="175" fontId="0" fillId="0" borderId="0" xfId="0" applyNumberFormat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175" fontId="0" fillId="0" borderId="0" xfId="0" applyNumberForma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175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19" xfId="0" applyNumberFormat="1" applyBorder="1" applyAlignment="1" applyProtection="1">
      <alignment horizontal="right"/>
      <protection locked="0"/>
    </xf>
    <xf numFmtId="175" fontId="0" fillId="0" borderId="20" xfId="0" applyNumberFormat="1" applyBorder="1" applyAlignment="1" applyProtection="1">
      <alignment horizontal="right"/>
      <protection locked="0"/>
    </xf>
    <xf numFmtId="0" fontId="36" fillId="24" borderId="15" xfId="1" applyFont="1" applyBorder="1" applyAlignment="1" applyProtection="1">
      <alignment horizontal="left"/>
      <protection locked="0"/>
    </xf>
    <xf numFmtId="0" fontId="36" fillId="24" borderId="0" xfId="1" applyFont="1" applyAlignment="1" applyProtection="1">
      <alignment horizontal="left"/>
      <protection locked="0"/>
    </xf>
    <xf numFmtId="0" fontId="36" fillId="24" borderId="0" xfId="1" applyFont="1" applyAlignment="1" applyProtection="1">
      <alignment horizontal="center"/>
      <protection locked="0"/>
    </xf>
    <xf numFmtId="4" fontId="36" fillId="24" borderId="0" xfId="1" applyNumberFormat="1" applyFon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left"/>
      <protection locked="0"/>
    </xf>
    <xf numFmtId="175" fontId="41" fillId="0" borderId="23" xfId="0" applyNumberFormat="1" applyFont="1" applyBorder="1" applyAlignment="1" applyProtection="1">
      <alignment horizontal="right"/>
      <protection locked="0"/>
    </xf>
    <xf numFmtId="175" fontId="41" fillId="0" borderId="24" xfId="0" applyNumberFormat="1" applyFont="1" applyBorder="1" applyAlignment="1">
      <alignment horizontal="right"/>
    </xf>
    <xf numFmtId="0" fontId="41" fillId="0" borderId="0" xfId="0" applyFont="1"/>
    <xf numFmtId="7" fontId="36" fillId="24" borderId="14" xfId="1" applyNumberFormat="1" applyFont="1" applyBorder="1" applyAlignment="1">
      <alignment horizontal="center"/>
    </xf>
    <xf numFmtId="0" fontId="36" fillId="24" borderId="19" xfId="1" applyFont="1" applyBorder="1"/>
    <xf numFmtId="4" fontId="0" fillId="0" borderId="18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7" fontId="36" fillId="24" borderId="0" xfId="1" applyNumberFormat="1" applyFont="1" applyAlignment="1">
      <alignment horizontal="center"/>
    </xf>
    <xf numFmtId="0" fontId="36" fillId="24" borderId="20" xfId="1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 wrapText="1"/>
    </xf>
    <xf numFmtId="0" fontId="1" fillId="0" borderId="12" xfId="0" applyFont="1" applyBorder="1" applyAlignment="1" applyProtection="1">
      <alignment horizontal="center" wrapText="1"/>
    </xf>
    <xf numFmtId="4" fontId="1" fillId="0" borderId="12" xfId="0" applyNumberFormat="1" applyFont="1" applyBorder="1" applyAlignment="1" applyProtection="1">
      <alignment horizontal="center" wrapText="1"/>
    </xf>
    <xf numFmtId="164" fontId="41" fillId="0" borderId="22" xfId="0" applyNumberFormat="1" applyFont="1" applyBorder="1" applyProtection="1"/>
    <xf numFmtId="0" fontId="41" fillId="0" borderId="23" xfId="0" applyFont="1" applyBorder="1" applyAlignment="1" applyProtection="1">
      <alignment wrapText="1"/>
    </xf>
    <xf numFmtId="0" fontId="41" fillId="0" borderId="23" xfId="0" applyFont="1" applyBorder="1" applyAlignment="1" applyProtection="1">
      <alignment horizontal="center" wrapText="1"/>
    </xf>
    <xf numFmtId="3" fontId="41" fillId="0" borderId="23" xfId="0" applyNumberFormat="1" applyFont="1" applyBorder="1" applyAlignment="1" applyProtection="1">
      <alignment horizontal="center"/>
    </xf>
    <xf numFmtId="164" fontId="41" fillId="0" borderId="25" xfId="0" applyNumberFormat="1" applyFont="1" applyBorder="1" applyProtection="1"/>
    <xf numFmtId="0" fontId="41" fillId="0" borderId="26" xfId="0" applyFont="1" applyBorder="1" applyAlignment="1" applyProtection="1">
      <alignment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spayne/My%20Documents/Specs/E-Prices%20Instructions-Checking%20Tools.xls" TargetMode="External"/><Relationship Id="rId1" Type="http://schemas.openxmlformats.org/officeDocument/2006/relationships/externalLinkPath" Target="/Documents%20and%20Settings/spayne/My%20Documents/Specs/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9"/>
  <sheetViews>
    <sheetView showGridLines="0" tabSelected="1" view="pageLayout" zoomScale="130" zoomScaleNormal="80" zoomScaleSheetLayoutView="100" zoomScalePageLayoutView="130" workbookViewId="0">
      <selection activeCell="G5" sqref="G5:G29"/>
    </sheetView>
  </sheetViews>
  <sheetFormatPr defaultColWidth="9.1796875" defaultRowHeight="12.5" x14ac:dyDescent="0.25"/>
  <cols>
    <col min="1" max="1" width="5.6328125" customWidth="1"/>
    <col min="2" max="2" width="28" customWidth="1"/>
    <col min="3" max="3" width="10.36328125" customWidth="1"/>
    <col min="4" max="4" width="13.6328125" style="2" customWidth="1"/>
    <col min="5" max="5" width="10.6328125" style="1" customWidth="1"/>
    <col min="6" max="6" width="12.453125" style="3" customWidth="1"/>
    <col min="7" max="7" width="13.81640625" style="3" customWidth="1"/>
  </cols>
  <sheetData>
    <row r="1" spans="1:7" x14ac:dyDescent="0.25">
      <c r="A1" s="40"/>
      <c r="B1" s="40"/>
      <c r="C1" s="39" t="s">
        <v>0</v>
      </c>
      <c r="D1" s="39"/>
      <c r="E1" s="13"/>
      <c r="F1" s="14"/>
    </row>
    <row r="2" spans="1:7" x14ac:dyDescent="0.25">
      <c r="A2" s="38"/>
      <c r="B2" s="38"/>
      <c r="C2" s="15" t="s">
        <v>1</v>
      </c>
      <c r="D2" s="15"/>
      <c r="E2" s="13"/>
      <c r="F2" s="16"/>
      <c r="G2" s="4"/>
    </row>
    <row r="3" spans="1:7" x14ac:dyDescent="0.25">
      <c r="A3" s="43"/>
      <c r="B3" s="38"/>
      <c r="C3" s="17"/>
      <c r="D3" s="18"/>
      <c r="E3" s="13"/>
      <c r="F3" s="16"/>
      <c r="G3" s="4"/>
    </row>
    <row r="4" spans="1:7" x14ac:dyDescent="0.25">
      <c r="A4" s="19" t="s">
        <v>2</v>
      </c>
      <c r="B4" s="19"/>
      <c r="C4" s="19"/>
      <c r="D4" s="18"/>
      <c r="E4" s="13"/>
      <c r="F4" s="16"/>
      <c r="G4" s="4"/>
    </row>
    <row r="5" spans="1:7" ht="20.5" x14ac:dyDescent="0.25">
      <c r="A5" s="44" t="s">
        <v>3</v>
      </c>
      <c r="B5" s="44" t="s">
        <v>4</v>
      </c>
      <c r="C5" s="45" t="s">
        <v>5</v>
      </c>
      <c r="D5" s="45" t="s">
        <v>6</v>
      </c>
      <c r="E5" s="46" t="s">
        <v>7</v>
      </c>
      <c r="F5" s="20" t="s">
        <v>8</v>
      </c>
      <c r="G5" s="5" t="s">
        <v>9</v>
      </c>
    </row>
    <row r="6" spans="1:7" s="34" customFormat="1" ht="25" x14ac:dyDescent="0.25">
      <c r="A6" s="47">
        <v>1</v>
      </c>
      <c r="B6" s="48" t="s">
        <v>32</v>
      </c>
      <c r="C6" s="48" t="s">
        <v>35</v>
      </c>
      <c r="D6" s="49" t="s">
        <v>11</v>
      </c>
      <c r="E6" s="50">
        <v>1</v>
      </c>
      <c r="F6" s="32" t="s">
        <v>14</v>
      </c>
      <c r="G6" s="33" t="str">
        <f>IF(OR(ISTEXT(F6),ISBLANK(F6)), "$   - ",ROUND(E6*F6,2))</f>
        <v xml:space="preserve">$   - </v>
      </c>
    </row>
    <row r="7" spans="1:7" s="34" customFormat="1" ht="25" x14ac:dyDescent="0.25">
      <c r="A7" s="51">
        <f t="shared" ref="A7:A29" si="0">A6+1</f>
        <v>2</v>
      </c>
      <c r="B7" s="52" t="s">
        <v>20</v>
      </c>
      <c r="C7" s="52" t="s">
        <v>36</v>
      </c>
      <c r="D7" s="49" t="s">
        <v>21</v>
      </c>
      <c r="E7" s="50">
        <v>24380</v>
      </c>
      <c r="F7" s="32" t="s">
        <v>14</v>
      </c>
      <c r="G7" s="33" t="str">
        <f t="shared" ref="G7:G29" si="1">IF(OR(ISTEXT(F7),ISBLANK(F7)), "$   - ",ROUND(E7*F7,2))</f>
        <v xml:space="preserve">$   - </v>
      </c>
    </row>
    <row r="8" spans="1:7" s="34" customFormat="1" ht="37.5" x14ac:dyDescent="0.25">
      <c r="A8" s="51">
        <f t="shared" si="0"/>
        <v>3</v>
      </c>
      <c r="B8" s="52" t="s">
        <v>52</v>
      </c>
      <c r="C8" s="52" t="s">
        <v>39</v>
      </c>
      <c r="D8" s="49" t="s">
        <v>21</v>
      </c>
      <c r="E8" s="50">
        <v>155</v>
      </c>
      <c r="F8" s="32" t="s">
        <v>14</v>
      </c>
      <c r="G8" s="33" t="str">
        <f t="shared" si="1"/>
        <v xml:space="preserve">$   - </v>
      </c>
    </row>
    <row r="9" spans="1:7" s="34" customFormat="1" ht="37.5" x14ac:dyDescent="0.25">
      <c r="A9" s="51">
        <f t="shared" si="0"/>
        <v>4</v>
      </c>
      <c r="B9" s="52" t="s">
        <v>53</v>
      </c>
      <c r="C9" s="52" t="s">
        <v>43</v>
      </c>
      <c r="D9" s="49" t="s">
        <v>21</v>
      </c>
      <c r="E9" s="50">
        <v>8</v>
      </c>
      <c r="F9" s="32" t="s">
        <v>14</v>
      </c>
      <c r="G9" s="33" t="str">
        <f t="shared" si="1"/>
        <v xml:space="preserve">$   - </v>
      </c>
    </row>
    <row r="10" spans="1:7" s="34" customFormat="1" x14ac:dyDescent="0.25">
      <c r="A10" s="51">
        <f t="shared" si="0"/>
        <v>5</v>
      </c>
      <c r="B10" s="52" t="s">
        <v>51</v>
      </c>
      <c r="C10" s="52" t="s">
        <v>38</v>
      </c>
      <c r="D10" s="49" t="s">
        <v>11</v>
      </c>
      <c r="E10" s="50">
        <v>1</v>
      </c>
      <c r="F10" s="32" t="s">
        <v>14</v>
      </c>
      <c r="G10" s="33" t="str">
        <f t="shared" si="1"/>
        <v xml:space="preserve">$   - </v>
      </c>
    </row>
    <row r="11" spans="1:7" s="34" customFormat="1" x14ac:dyDescent="0.25">
      <c r="A11" s="51">
        <f t="shared" si="0"/>
        <v>6</v>
      </c>
      <c r="B11" s="52" t="s">
        <v>18</v>
      </c>
      <c r="C11" s="52" t="s">
        <v>37</v>
      </c>
      <c r="D11" s="49" t="s">
        <v>19</v>
      </c>
      <c r="E11" s="50">
        <v>43</v>
      </c>
      <c r="F11" s="32" t="s">
        <v>14</v>
      </c>
      <c r="G11" s="33" t="str">
        <f t="shared" si="1"/>
        <v xml:space="preserve">$   - </v>
      </c>
    </row>
    <row r="12" spans="1:7" s="34" customFormat="1" x14ac:dyDescent="0.25">
      <c r="A12" s="51">
        <f t="shared" si="0"/>
        <v>7</v>
      </c>
      <c r="B12" s="52" t="s">
        <v>22</v>
      </c>
      <c r="C12" s="52" t="s">
        <v>31</v>
      </c>
      <c r="D12" s="49" t="s">
        <v>21</v>
      </c>
      <c r="E12" s="50">
        <v>3315</v>
      </c>
      <c r="F12" s="32" t="s">
        <v>14</v>
      </c>
      <c r="G12" s="33" t="str">
        <f t="shared" si="1"/>
        <v xml:space="preserve">$   - </v>
      </c>
    </row>
    <row r="13" spans="1:7" s="34" customFormat="1" x14ac:dyDescent="0.25">
      <c r="A13" s="51">
        <f t="shared" si="0"/>
        <v>8</v>
      </c>
      <c r="B13" s="52" t="s">
        <v>33</v>
      </c>
      <c r="C13" s="52" t="s">
        <v>31</v>
      </c>
      <c r="D13" s="49" t="s">
        <v>21</v>
      </c>
      <c r="E13" s="50">
        <v>4330</v>
      </c>
      <c r="F13" s="32" t="s">
        <v>14</v>
      </c>
      <c r="G13" s="33" t="str">
        <f t="shared" si="1"/>
        <v xml:space="preserve">$   - </v>
      </c>
    </row>
    <row r="14" spans="1:7" s="34" customFormat="1" ht="25" x14ac:dyDescent="0.25">
      <c r="A14" s="51">
        <f t="shared" si="0"/>
        <v>9</v>
      </c>
      <c r="B14" s="52" t="s">
        <v>54</v>
      </c>
      <c r="C14" s="52" t="s">
        <v>42</v>
      </c>
      <c r="D14" s="49" t="s">
        <v>19</v>
      </c>
      <c r="E14" s="50">
        <v>1430</v>
      </c>
      <c r="F14" s="32" t="s">
        <v>14</v>
      </c>
      <c r="G14" s="33" t="str">
        <f t="shared" si="1"/>
        <v xml:space="preserve">$   - </v>
      </c>
    </row>
    <row r="15" spans="1:7" s="34" customFormat="1" ht="25" x14ac:dyDescent="0.25">
      <c r="A15" s="51">
        <f t="shared" si="0"/>
        <v>10</v>
      </c>
      <c r="B15" s="52" t="s">
        <v>26</v>
      </c>
      <c r="C15" s="52" t="s">
        <v>40</v>
      </c>
      <c r="D15" s="49" t="s">
        <v>19</v>
      </c>
      <c r="E15" s="50">
        <v>70</v>
      </c>
      <c r="F15" s="32" t="s">
        <v>14</v>
      </c>
      <c r="G15" s="33" t="str">
        <f t="shared" si="1"/>
        <v xml:space="preserve">$   - </v>
      </c>
    </row>
    <row r="16" spans="1:7" s="34" customFormat="1" x14ac:dyDescent="0.25">
      <c r="A16" s="51">
        <f t="shared" si="0"/>
        <v>11</v>
      </c>
      <c r="B16" s="52" t="s">
        <v>27</v>
      </c>
      <c r="C16" s="52" t="s">
        <v>41</v>
      </c>
      <c r="D16" s="49" t="s">
        <v>10</v>
      </c>
      <c r="E16" s="50">
        <v>4</v>
      </c>
      <c r="F16" s="32" t="s">
        <v>14</v>
      </c>
      <c r="G16" s="33" t="str">
        <f t="shared" si="1"/>
        <v xml:space="preserve">$   - </v>
      </c>
    </row>
    <row r="17" spans="1:7" s="34" customFormat="1" x14ac:dyDescent="0.25">
      <c r="A17" s="51">
        <f t="shared" si="0"/>
        <v>12</v>
      </c>
      <c r="B17" s="52" t="s">
        <v>56</v>
      </c>
      <c r="C17" s="52" t="s">
        <v>41</v>
      </c>
      <c r="D17" s="49" t="s">
        <v>47</v>
      </c>
      <c r="E17" s="50">
        <v>3</v>
      </c>
      <c r="F17" s="32" t="s">
        <v>14</v>
      </c>
      <c r="G17" s="33" t="str">
        <f t="shared" si="1"/>
        <v xml:space="preserve">$   - </v>
      </c>
    </row>
    <row r="18" spans="1:7" s="34" customFormat="1" x14ac:dyDescent="0.25">
      <c r="A18" s="51">
        <f t="shared" si="0"/>
        <v>13</v>
      </c>
      <c r="B18" s="52" t="s">
        <v>23</v>
      </c>
      <c r="C18" s="52" t="s">
        <v>41</v>
      </c>
      <c r="D18" s="49" t="s">
        <v>10</v>
      </c>
      <c r="E18" s="50">
        <v>21</v>
      </c>
      <c r="F18" s="32" t="s">
        <v>14</v>
      </c>
      <c r="G18" s="33" t="str">
        <f t="shared" si="1"/>
        <v xml:space="preserve">$   - </v>
      </c>
    </row>
    <row r="19" spans="1:7" s="34" customFormat="1" x14ac:dyDescent="0.25">
      <c r="A19" s="51">
        <f t="shared" si="0"/>
        <v>14</v>
      </c>
      <c r="B19" s="52" t="s">
        <v>55</v>
      </c>
      <c r="C19" s="52" t="s">
        <v>40</v>
      </c>
      <c r="D19" s="49" t="s">
        <v>10</v>
      </c>
      <c r="E19" s="50">
        <v>18</v>
      </c>
      <c r="F19" s="32" t="s">
        <v>14</v>
      </c>
      <c r="G19" s="33" t="str">
        <f t="shared" si="1"/>
        <v xml:space="preserve">$   - </v>
      </c>
    </row>
    <row r="20" spans="1:7" s="34" customFormat="1" ht="25" x14ac:dyDescent="0.25">
      <c r="A20" s="51">
        <f t="shared" si="0"/>
        <v>15</v>
      </c>
      <c r="B20" s="52" t="s">
        <v>28</v>
      </c>
      <c r="C20" s="52" t="s">
        <v>45</v>
      </c>
      <c r="D20" s="49" t="s">
        <v>10</v>
      </c>
      <c r="E20" s="50">
        <v>3</v>
      </c>
      <c r="F20" s="32" t="s">
        <v>14</v>
      </c>
      <c r="G20" s="33" t="str">
        <f t="shared" si="1"/>
        <v xml:space="preserve">$   - </v>
      </c>
    </row>
    <row r="21" spans="1:7" s="34" customFormat="1" x14ac:dyDescent="0.25">
      <c r="A21" s="51">
        <f t="shared" si="0"/>
        <v>16</v>
      </c>
      <c r="B21" s="52" t="s">
        <v>29</v>
      </c>
      <c r="C21" s="52" t="s">
        <v>45</v>
      </c>
      <c r="D21" s="49" t="s">
        <v>10</v>
      </c>
      <c r="E21" s="50">
        <v>2</v>
      </c>
      <c r="F21" s="32" t="s">
        <v>14</v>
      </c>
      <c r="G21" s="33" t="str">
        <f t="shared" si="1"/>
        <v xml:space="preserve">$   - </v>
      </c>
    </row>
    <row r="22" spans="1:7" s="34" customFormat="1" x14ac:dyDescent="0.25">
      <c r="A22" s="51">
        <f t="shared" si="0"/>
        <v>17</v>
      </c>
      <c r="B22" s="52" t="s">
        <v>30</v>
      </c>
      <c r="C22" s="52" t="s">
        <v>45</v>
      </c>
      <c r="D22" s="49" t="s">
        <v>10</v>
      </c>
      <c r="E22" s="50">
        <v>4</v>
      </c>
      <c r="F22" s="32" t="s">
        <v>14</v>
      </c>
      <c r="G22" s="33" t="str">
        <f t="shared" si="1"/>
        <v xml:space="preserve">$   - </v>
      </c>
    </row>
    <row r="23" spans="1:7" s="34" customFormat="1" x14ac:dyDescent="0.25">
      <c r="A23" s="51">
        <f t="shared" si="0"/>
        <v>18</v>
      </c>
      <c r="B23" s="52" t="s">
        <v>24</v>
      </c>
      <c r="C23" s="52" t="s">
        <v>45</v>
      </c>
      <c r="D23" s="49" t="s">
        <v>10</v>
      </c>
      <c r="E23" s="50">
        <v>8</v>
      </c>
      <c r="F23" s="32" t="s">
        <v>14</v>
      </c>
      <c r="G23" s="33" t="str">
        <f t="shared" si="1"/>
        <v xml:space="preserve">$   - </v>
      </c>
    </row>
    <row r="24" spans="1:7" s="34" customFormat="1" ht="37.5" x14ac:dyDescent="0.25">
      <c r="A24" s="51">
        <f t="shared" si="0"/>
        <v>19</v>
      </c>
      <c r="B24" s="52" t="s">
        <v>57</v>
      </c>
      <c r="C24" s="52" t="s">
        <v>46</v>
      </c>
      <c r="D24" s="49" t="s">
        <v>10</v>
      </c>
      <c r="E24" s="50">
        <v>66</v>
      </c>
      <c r="F24" s="32" t="s">
        <v>14</v>
      </c>
      <c r="G24" s="33" t="str">
        <f t="shared" si="1"/>
        <v xml:space="preserve">$   - </v>
      </c>
    </row>
    <row r="25" spans="1:7" s="34" customFormat="1" ht="25" x14ac:dyDescent="0.25">
      <c r="A25" s="51">
        <f t="shared" si="0"/>
        <v>20</v>
      </c>
      <c r="B25" s="52" t="s">
        <v>25</v>
      </c>
      <c r="C25" s="52" t="s">
        <v>34</v>
      </c>
      <c r="D25" s="49" t="s">
        <v>21</v>
      </c>
      <c r="E25" s="50">
        <v>5195</v>
      </c>
      <c r="F25" s="32" t="s">
        <v>14</v>
      </c>
      <c r="G25" s="33" t="str">
        <f t="shared" si="1"/>
        <v xml:space="preserve">$   - </v>
      </c>
    </row>
    <row r="26" spans="1:7" s="34" customFormat="1" ht="25" x14ac:dyDescent="0.25">
      <c r="A26" s="51">
        <f t="shared" si="0"/>
        <v>21</v>
      </c>
      <c r="B26" s="52" t="s">
        <v>15</v>
      </c>
      <c r="C26" s="52" t="s">
        <v>50</v>
      </c>
      <c r="D26" s="49" t="s">
        <v>21</v>
      </c>
      <c r="E26" s="50">
        <v>3880</v>
      </c>
      <c r="F26" s="32" t="s">
        <v>14</v>
      </c>
      <c r="G26" s="33" t="str">
        <f t="shared" si="1"/>
        <v xml:space="preserve">$   - </v>
      </c>
    </row>
    <row r="27" spans="1:7" s="34" customFormat="1" ht="37.5" x14ac:dyDescent="0.25">
      <c r="A27" s="51">
        <f t="shared" si="0"/>
        <v>22</v>
      </c>
      <c r="B27" s="52" t="s">
        <v>48</v>
      </c>
      <c r="C27" s="52" t="s">
        <v>49</v>
      </c>
      <c r="D27" s="49" t="s">
        <v>21</v>
      </c>
      <c r="E27" s="50">
        <v>20230</v>
      </c>
      <c r="F27" s="32" t="s">
        <v>14</v>
      </c>
      <c r="G27" s="33" t="str">
        <f t="shared" ref="G27" si="2">IF(OR(ISTEXT(F27),ISBLANK(F27)), "$   - ",ROUND(E27*F27,2))</f>
        <v xml:space="preserve">$   - </v>
      </c>
    </row>
    <row r="28" spans="1:7" s="34" customFormat="1" x14ac:dyDescent="0.25">
      <c r="A28" s="51">
        <f t="shared" si="0"/>
        <v>23</v>
      </c>
      <c r="B28" s="52" t="s">
        <v>17</v>
      </c>
      <c r="C28" s="52" t="s">
        <v>44</v>
      </c>
      <c r="D28" s="49" t="s">
        <v>21</v>
      </c>
      <c r="E28" s="50">
        <v>3070</v>
      </c>
      <c r="F28" s="32" t="s">
        <v>14</v>
      </c>
      <c r="G28" s="33" t="str">
        <f t="shared" si="1"/>
        <v xml:space="preserve">$   - </v>
      </c>
    </row>
    <row r="29" spans="1:7" s="34" customFormat="1" ht="13" thickBot="1" x14ac:dyDescent="0.3">
      <c r="A29" s="51">
        <f t="shared" si="0"/>
        <v>24</v>
      </c>
      <c r="B29" s="52" t="s">
        <v>16</v>
      </c>
      <c r="C29" s="52" t="s">
        <v>44</v>
      </c>
      <c r="D29" s="49" t="s">
        <v>11</v>
      </c>
      <c r="E29" s="50">
        <v>1</v>
      </c>
      <c r="F29" s="32" t="s">
        <v>14</v>
      </c>
      <c r="G29" s="33" t="str">
        <f t="shared" si="1"/>
        <v xml:space="preserve">$   - </v>
      </c>
    </row>
    <row r="30" spans="1:7" ht="14.5" thickTop="1" x14ac:dyDescent="0.3">
      <c r="A30" s="6"/>
      <c r="B30" s="7"/>
      <c r="C30" s="7"/>
      <c r="D30" s="8"/>
      <c r="E30" s="9"/>
      <c r="F30" s="10"/>
      <c r="G30" s="11"/>
    </row>
    <row r="31" spans="1:7" ht="14" x14ac:dyDescent="0.3">
      <c r="B31" s="28"/>
      <c r="C31" s="28"/>
      <c r="D31" s="29"/>
      <c r="E31" s="30"/>
      <c r="F31" s="41"/>
      <c r="G31" s="42"/>
    </row>
    <row r="32" spans="1:7" ht="14" x14ac:dyDescent="0.3">
      <c r="A32" s="27" t="s">
        <v>12</v>
      </c>
      <c r="B32" s="19"/>
      <c r="C32" s="19"/>
      <c r="D32" s="29"/>
      <c r="E32" s="30"/>
      <c r="F32" s="35">
        <f>SUM(G6:G29)</f>
        <v>0</v>
      </c>
      <c r="G32" s="36"/>
    </row>
    <row r="33" spans="1:7" ht="14" x14ac:dyDescent="0.3">
      <c r="A33" s="27"/>
      <c r="B33" s="19"/>
      <c r="C33" s="19"/>
      <c r="D33" s="29"/>
      <c r="E33" s="30"/>
      <c r="F33" s="21"/>
      <c r="G33" s="21"/>
    </row>
    <row r="34" spans="1:7" x14ac:dyDescent="0.25">
      <c r="A34" s="12"/>
      <c r="B34" s="21"/>
      <c r="C34" s="21"/>
      <c r="D34" s="22"/>
      <c r="E34" s="23"/>
      <c r="F34" s="24"/>
      <c r="G34" s="25"/>
    </row>
    <row r="35" spans="1:7" x14ac:dyDescent="0.25">
      <c r="A35" s="12"/>
      <c r="B35" s="21"/>
      <c r="C35" s="21"/>
      <c r="D35" s="22"/>
      <c r="E35" s="37" t="s">
        <v>13</v>
      </c>
      <c r="F35" s="37"/>
      <c r="G35" s="26"/>
    </row>
    <row r="36" spans="1:7" x14ac:dyDescent="0.25">
      <c r="A36" s="12"/>
      <c r="B36" s="21"/>
      <c r="C36" s="21"/>
      <c r="D36" s="22"/>
      <c r="E36" s="31"/>
      <c r="F36" s="31"/>
      <c r="G36" s="26"/>
    </row>
    <row r="37" spans="1:7" x14ac:dyDescent="0.25">
      <c r="A37" s="12"/>
      <c r="B37" s="21"/>
      <c r="C37" s="21"/>
      <c r="D37" s="22"/>
      <c r="E37" s="31"/>
      <c r="F37" s="31"/>
      <c r="G37" s="26"/>
    </row>
    <row r="38" spans="1:7" x14ac:dyDescent="0.25">
      <c r="A38" s="12"/>
      <c r="B38" s="21"/>
      <c r="C38" s="21"/>
      <c r="D38" s="22"/>
      <c r="E38" s="31"/>
      <c r="F38" s="31"/>
      <c r="G38" s="26"/>
    </row>
    <row r="39" spans="1:7" x14ac:dyDescent="0.25">
      <c r="A39" s="12"/>
      <c r="B39" s="21"/>
      <c r="C39" s="21"/>
      <c r="D39" s="22"/>
      <c r="E39" s="31"/>
      <c r="F39" s="31"/>
      <c r="G39" s="26"/>
    </row>
  </sheetData>
  <sheetProtection algorithmName="SHA-512" hashValue="K6WipPCEPJqF8XMPBMQpzObcK2H6vayydBLH4+afUsM8zLhPPlG5qbJ/flmUCRXaaUdfdddC8cTVqhX1RAKvOQ==" saltValue="+Dl+EoTKIsIhlvbrPjPzKA==" spinCount="100000" sheet="1" objects="1" scenarios="1"/>
  <mergeCells count="7">
    <mergeCell ref="F32:G32"/>
    <mergeCell ref="E35:F35"/>
    <mergeCell ref="A2:B2"/>
    <mergeCell ref="C1:D1"/>
    <mergeCell ref="A1:B1"/>
    <mergeCell ref="F31:G31"/>
    <mergeCell ref="A3:B3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29" xr:uid="{00000000-0002-0000-0100-000000000000}">
      <formula1>IF(F6&gt;=0,ROUND(F6,2),0.01)</formula1>
    </dataValidation>
  </dataValidations>
  <pageMargins left="0.5" right="0.5" top="0.70874999999999999" bottom="0.75" header="0.25" footer="0.25"/>
  <pageSetup fitToHeight="0" orientation="portrait" r:id="rId1"/>
  <headerFooter alignWithMargins="0">
    <oddHeader xml:space="preserve">&amp;LThe City of Winnipeg
Tender No. 355-2026
&amp;C                     &amp;R Bid Submission
Page &amp;P           </oddHeader>
    <oddFooter xml:space="preserve">&amp;R____________________________
Name of Bidder                   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1640625"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Murray, Drew</cp:lastModifiedBy>
  <cp:revision/>
  <cp:lastPrinted>2026-05-12T23:54:55Z</cp:lastPrinted>
  <dcterms:created xsi:type="dcterms:W3CDTF">1999-10-18T14:40:40Z</dcterms:created>
  <dcterms:modified xsi:type="dcterms:W3CDTF">2026-06-26T18:53:00Z</dcterms:modified>
  <cp:category/>
  <cp:contentStatus/>
</cp:coreProperties>
</file>