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371-2026\WORK IN PROGRESS\"/>
    </mc:Choice>
  </mc:AlternateContent>
  <xr:revisionPtr revIDLastSave="0" documentId="13_ncr:1_{0BBED3F7-C595-4F60-B188-FD35E6FFCD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prices'!$A$5:$G$116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Print_Area_1">'Unit prices'!$A$6:$G$144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2" l="1"/>
  <c r="G104" i="2"/>
  <c r="G116" i="2"/>
  <c r="G115" i="2"/>
  <c r="G114" i="2"/>
  <c r="G112" i="2"/>
  <c r="G111" i="2"/>
  <c r="G110" i="2"/>
  <c r="G109" i="2"/>
  <c r="G108" i="2"/>
  <c r="G107" i="2"/>
  <c r="G97" i="2"/>
  <c r="G56" i="2"/>
  <c r="G106" i="2"/>
  <c r="G105" i="2"/>
  <c r="G103" i="2"/>
  <c r="G102" i="2"/>
  <c r="G101" i="2"/>
  <c r="G100" i="2"/>
  <c r="G99" i="2"/>
  <c r="G98" i="2"/>
  <c r="G96" i="2"/>
  <c r="G95" i="2"/>
  <c r="G14" i="2" l="1"/>
  <c r="G15" i="2"/>
  <c r="G6" i="2" l="1"/>
  <c r="A7" i="2" l="1"/>
  <c r="A8" i="2" s="1"/>
  <c r="A9" i="2" s="1"/>
  <c r="G32" i="2" l="1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7" i="2"/>
  <c r="G8" i="2"/>
  <c r="G9" i="2"/>
  <c r="G10" i="2"/>
  <c r="G11" i="2"/>
  <c r="G12" i="2"/>
  <c r="G13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F119" i="2" l="1"/>
  <c r="A10" i="2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l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l="1"/>
  <c r="A98" i="2" s="1"/>
  <c r="A99" i="2" s="1"/>
  <c r="A100" i="2" s="1"/>
  <c r="A101" i="2" s="1"/>
  <c r="A102" i="2" s="1"/>
  <c r="A103" i="2" s="1"/>
  <c r="A104" i="2" l="1"/>
  <c r="A105" i="2" s="1"/>
  <c r="A106" i="2" s="1"/>
  <c r="A107" i="2" s="1"/>
  <c r="A108" i="2" s="1"/>
  <c r="A109" i="2" s="1"/>
  <c r="A110" i="2" s="1"/>
  <c r="A111" i="2" s="1"/>
  <c r="A112" i="2" s="1"/>
  <c r="A113" i="2" l="1"/>
  <c r="A114" i="2" s="1"/>
  <c r="A115" i="2" s="1"/>
  <c r="A116" i="2" s="1"/>
</calcChain>
</file>

<file path=xl/sharedStrings.xml><?xml version="1.0" encoding="utf-8"?>
<sst xmlns="http://schemas.openxmlformats.org/spreadsheetml/2006/main" count="345" uniqueCount="236">
  <si>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</si>
  <si>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</si>
  <si>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</si>
  <si>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</si>
  <si>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</si>
  <si>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</si>
  <si>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</si>
  <si>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</si>
  <si>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</si>
  <si>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 xml:space="preserve">90 Sinclair, Sargent Tommy Prince Indoor Pool </t>
  </si>
  <si>
    <t>each</t>
  </si>
  <si>
    <t xml:space="preserve">1011 Wabasha, Transcona Kinsmen Indoor Pool </t>
  </si>
  <si>
    <t>5 Des Meurons, St Vital Outdoor Pool</t>
  </si>
  <si>
    <t xml:space="preserve">1000 Fleet, Harrow Park Wading Pool </t>
  </si>
  <si>
    <t>294 Bertrand, Bertrand Arena</t>
  </si>
  <si>
    <t>1377 Clarance, Century Arena</t>
  </si>
  <si>
    <t>2055 Ness, St James Civic Center</t>
  </si>
  <si>
    <t>535 Oakdale, Eric Coy Arena</t>
  </si>
  <si>
    <t>535 Oakdale, Eric Coy West Storage Garage</t>
  </si>
  <si>
    <t>535 Oakdale, Eric Coy East Storage Garage</t>
  </si>
  <si>
    <t>500 Nathaniel, Charles Barbour Arena</t>
  </si>
  <si>
    <t>500 Nathaniel, Charles Barbour Arena, Winnipeg Youth Soccer Associtation</t>
  </si>
  <si>
    <t>910 Maginot, Maginot Arena</t>
  </si>
  <si>
    <t>1121 Wabasha, Transcona Centennial Arena</t>
  </si>
  <si>
    <t>709 Keewatin, Billy Mosienko Arena</t>
  </si>
  <si>
    <t>799 Logan, Charlie Gardner Arena</t>
  </si>
  <si>
    <t>1410 Rothesay, River East Arena</t>
  </si>
  <si>
    <t>625 Osborne, Sam Southern Arena</t>
  </si>
  <si>
    <t>1111 Wall, Sargent Park Arena</t>
  </si>
  <si>
    <t>901 Kimberly, Terry Sawchuck Arena</t>
  </si>
  <si>
    <t>580 St Anne's, Kinsman Allard Arena</t>
  </si>
  <si>
    <t xml:space="preserve">821 Elgin, Traffic Signals </t>
  </si>
  <si>
    <t>1539 Waverley, District 6 Main Operations Building</t>
  </si>
  <si>
    <t>1539 Waverley, District 6 South East Operations Garage</t>
  </si>
  <si>
    <t>1539 Waverley, Distrist 6 South Operations Garage</t>
  </si>
  <si>
    <t>1539 Waverley, District 6 South West Operations Garage</t>
  </si>
  <si>
    <t>1277 Pacific, Central Stores</t>
  </si>
  <si>
    <t xml:space="preserve">1220 Pacific, Streets Maintenance, Main Shop  </t>
  </si>
  <si>
    <t>1220 Pacific, Streets Maintenance, North West Storage Garage</t>
  </si>
  <si>
    <t>1220 Pacific, Streets Maintenace, South Storage Garage</t>
  </si>
  <si>
    <t>1220 Pacific, Pavement Marking Garage</t>
  </si>
  <si>
    <t>960 Thomas, East Yards, Streets Garage</t>
  </si>
  <si>
    <t>960 Thomas, East Yards, Parks Garage</t>
  </si>
  <si>
    <t>960 Thomas, East Yards, Fleet Maintenace Garage</t>
  </si>
  <si>
    <t>960 Thomas, East Yards, Storage Garage No. 24</t>
  </si>
  <si>
    <t>960 Thomas, East Yards, Storage Garage No. 25</t>
  </si>
  <si>
    <t>960 Thomas, East Yards, Storage Garage No. 27</t>
  </si>
  <si>
    <t>960 Thomas, East Yards, Pesticide Storage Building</t>
  </si>
  <si>
    <t>960 Thomas, East Yards, Sand Building</t>
  </si>
  <si>
    <t>510 Main, Susan Thompson Building</t>
  </si>
  <si>
    <t>1057 Logan, Animal Services</t>
  </si>
  <si>
    <t xml:space="preserve">185 King, Mandarin Building </t>
  </si>
  <si>
    <t>752 McGee, Municipal Accomodations Shops</t>
  </si>
  <si>
    <t>752 McGee, Municipal Accomodations Storage Garage</t>
  </si>
  <si>
    <t>251 Donald, Millenium Library</t>
  </si>
  <si>
    <t>726 Furby, WFPS Paramedic Station No. 31</t>
  </si>
  <si>
    <t>2490 Portage, WFPS Paramedic Station No. 36</t>
  </si>
  <si>
    <t>2546 McPhillips, WFPS Training Center</t>
  </si>
  <si>
    <t>524 Osborne, WFPS Paramedic Station No. 30</t>
  </si>
  <si>
    <t>56 Maple, WFPS Museum</t>
  </si>
  <si>
    <t>685 Dalhousie, Alex Bridge Park Garage</t>
  </si>
  <si>
    <t>100 Ferry, Bourkevale Washroom Building</t>
  </si>
  <si>
    <t>1509 Fleet, Brock-Fleet Park Garage</t>
  </si>
  <si>
    <t>365 MCIvor, Bunn's Creek Picnic Shelter</t>
  </si>
  <si>
    <t>800 Raliegh, Centennial Park Garage</t>
  </si>
  <si>
    <t>430 Churchill, Churchill Drive Park</t>
  </si>
  <si>
    <t>781 Crescent Dr, Crescent Drive Park Garage</t>
  </si>
  <si>
    <t>85 Fraser's Grove, Fraser's Grove Park Garage</t>
  </si>
  <si>
    <t>969 Dowker, Garry Hobson Memorial Park Garage</t>
  </si>
  <si>
    <t>2777 Portage, Grant's Old Mill Washroom/Garage building</t>
  </si>
  <si>
    <t xml:space="preserve">1000 Fleet, Harrow Park Garage </t>
  </si>
  <si>
    <t>1229 Springfield, Kilcona Park Shops</t>
  </si>
  <si>
    <t>2015 Main, Kildonan Park Administration Building</t>
  </si>
  <si>
    <t>2015 Main, Kildonan Park Gardener's Staff House</t>
  </si>
  <si>
    <t xml:space="preserve">2015 Main, Rainbow Stage </t>
  </si>
  <si>
    <t>2015 Main, Gardner's Compound Garages</t>
  </si>
  <si>
    <t>198 Kings Dr, Kings Park, Office/Garage</t>
  </si>
  <si>
    <t>198 Kings Dr, Kings Park, Forestry Garage</t>
  </si>
  <si>
    <t>4403 Waverley, Labarriere Park Garage</t>
  </si>
  <si>
    <t>470 Rutland, St James Memorial Sports Park Garage</t>
  </si>
  <si>
    <t>64093 Klimpke Rd, Little Mountain Park Garage</t>
  </si>
  <si>
    <t>1202 Dakota, Norwood Lawn Bowling</t>
  </si>
  <si>
    <t>1600 Summit, Optomist Park, Main Shop</t>
  </si>
  <si>
    <t>999 Sargent, Cindy Klassen Recreational Center, Grounds Maintenance Garage area</t>
  </si>
  <si>
    <t>190 River Rd, St Vital Park Administration Building/Garage</t>
  </si>
  <si>
    <t>1 Midland, Westview Garage</t>
  </si>
  <si>
    <t>836 St Joesph, Ft Gibralter Parks Garage</t>
  </si>
  <si>
    <t>1850 Hekla, Woodsworth Park Maintenance Shop</t>
  </si>
  <si>
    <t>200 North Town Rd, Bvridgewater Storage Garage</t>
  </si>
  <si>
    <t>4027 Pembina, Parks and Open Spaces Tree Nursery</t>
  </si>
  <si>
    <t>735 Assiniboine, Parks South, Roblin Yard, Main Shop and detached Garages</t>
  </si>
  <si>
    <t>1691 Cordyon, Parks South Renfrew Yard, Main Shop and Detached Garage</t>
  </si>
  <si>
    <t>2170 Main Parks North Yard, Administration Building and Shop</t>
  </si>
  <si>
    <t>1995 Pembina, Montcalm Site Garage</t>
  </si>
  <si>
    <t xml:space="preserve">59 Lily, Downtown Parks Garage </t>
  </si>
  <si>
    <t>160 Glen Meadows, Abinojii Mikanah Garage</t>
  </si>
  <si>
    <t xml:space="preserve">659 1/2 Wellington, Parks North Yard, Main Shop </t>
  </si>
  <si>
    <t>659 1/2 Wellington, Parks North Yard, Storgaer Garage</t>
  </si>
  <si>
    <t>2046 Warde, Sage Creek Storage Garage</t>
  </si>
  <si>
    <t xml:space="preserve">1556 Leila, Parks Storage Garage, </t>
  </si>
  <si>
    <t>3694 Ness, Storage Garage</t>
  </si>
  <si>
    <t>1056 Sturgeon, Sturgeao Athletic Field</t>
  </si>
  <si>
    <t>3 Grey, Insect Control Administration/Shop</t>
  </si>
  <si>
    <t>3 Grey, Insect Control, Storage Garage</t>
  </si>
  <si>
    <t>620 Tyne, Insect Control Chemical Storage Garage</t>
  </si>
  <si>
    <t xml:space="preserve">620 Tyne, Insect Control Helicopter Hanger </t>
  </si>
  <si>
    <t>781 Crescent Dr, Crescent Drive Golf Course, Greenskeeper Garage</t>
  </si>
  <si>
    <t>4540 Portage, John Blumberg Golf Course, Greenskeeper Garage</t>
  </si>
  <si>
    <t>2021 Main, Kildonan Park Golf Course, Greeskeeper Garage</t>
  </si>
  <si>
    <t>2021 MAin, Kildonan Park Golf Course, Cart Storage Buildling</t>
  </si>
  <si>
    <t>10 des Meurons, Windsor Park Golf Course, Greenskeeper Garage</t>
  </si>
  <si>
    <t>TOTAL BID PRICE (GST extra) (in numbers)</t>
  </si>
  <si>
    <t>Name of Bidder</t>
  </si>
  <si>
    <t>E8.1.1</t>
  </si>
  <si>
    <t>E8.1.2</t>
  </si>
  <si>
    <t>E8.1.3</t>
  </si>
  <si>
    <t>E8.1.4</t>
  </si>
  <si>
    <t>E8.2.1</t>
  </si>
  <si>
    <t>E8.2.2</t>
  </si>
  <si>
    <t>E8.2.3</t>
  </si>
  <si>
    <t>E8.2.4</t>
  </si>
  <si>
    <t>E8.2.5</t>
  </si>
  <si>
    <t>E8.2.6</t>
  </si>
  <si>
    <t>E8.2.7</t>
  </si>
  <si>
    <t>E8.2.8</t>
  </si>
  <si>
    <t>E8.2.9</t>
  </si>
  <si>
    <t>E8.2.10</t>
  </si>
  <si>
    <t>E8.2.11</t>
  </si>
  <si>
    <t>E8.2.12</t>
  </si>
  <si>
    <t>E8.2.13</t>
  </si>
  <si>
    <t>E8.2.14</t>
  </si>
  <si>
    <t>E8.2.15</t>
  </si>
  <si>
    <t>E8.2.16</t>
  </si>
  <si>
    <t>E8.2.17</t>
  </si>
  <si>
    <t>E8.3.1</t>
  </si>
  <si>
    <t>E8.3.2</t>
  </si>
  <si>
    <t>E8.3.3</t>
  </si>
  <si>
    <t>E8.3.4</t>
  </si>
  <si>
    <t>E8.3.5</t>
  </si>
  <si>
    <t>E8.3.6</t>
  </si>
  <si>
    <t>E8.3.7</t>
  </si>
  <si>
    <t>E8.3.8</t>
  </si>
  <si>
    <t>E8.3.9</t>
  </si>
  <si>
    <t>E8.3.10</t>
  </si>
  <si>
    <t>E8.3.11</t>
  </si>
  <si>
    <t>E8.3.12</t>
  </si>
  <si>
    <t>E8.3.13</t>
  </si>
  <si>
    <t>E8.3.14</t>
  </si>
  <si>
    <t>E8.3.15</t>
  </si>
  <si>
    <t>E8.3.16</t>
  </si>
  <si>
    <t>E8.3.17</t>
  </si>
  <si>
    <t>E8.3.18</t>
  </si>
  <si>
    <t>E8.4.1</t>
  </si>
  <si>
    <t>864 Marion, Community Services Stores</t>
  </si>
  <si>
    <t>E8.4.2</t>
  </si>
  <si>
    <t>E8.4.3</t>
  </si>
  <si>
    <t>E8.4.4</t>
  </si>
  <si>
    <t>E8.4.5</t>
  </si>
  <si>
    <t>E8.4.6</t>
  </si>
  <si>
    <t>E8.4.7</t>
  </si>
  <si>
    <t>E8.4.8</t>
  </si>
  <si>
    <t>E8.4.9</t>
  </si>
  <si>
    <t>E8.4.10</t>
  </si>
  <si>
    <t>E8.4.11</t>
  </si>
  <si>
    <t>E8.4.12</t>
  </si>
  <si>
    <t>E8.5.1</t>
  </si>
  <si>
    <t>E8.5.2</t>
  </si>
  <si>
    <t>E8.5.3</t>
  </si>
  <si>
    <t>E8.5.4</t>
  </si>
  <si>
    <t>E8.5.5</t>
  </si>
  <si>
    <t>E8.5.6</t>
  </si>
  <si>
    <t>E8.5.7</t>
  </si>
  <si>
    <t>E8.5.8</t>
  </si>
  <si>
    <t>E8.5.9</t>
  </si>
  <si>
    <t>E8.5.10</t>
  </si>
  <si>
    <t>E8.5.11</t>
  </si>
  <si>
    <t>E8.5.12</t>
  </si>
  <si>
    <t>E8.5.13</t>
  </si>
  <si>
    <t>E8.5.14</t>
  </si>
  <si>
    <t>E8.5.15</t>
  </si>
  <si>
    <t>E8.5.16</t>
  </si>
  <si>
    <t>E8.5.17</t>
  </si>
  <si>
    <t>E8.5.18</t>
  </si>
  <si>
    <t>E8.5.19</t>
  </si>
  <si>
    <t>E8.5.20</t>
  </si>
  <si>
    <t>E8.5.21</t>
  </si>
  <si>
    <t>E8.5.22</t>
  </si>
  <si>
    <t>E8.5.23</t>
  </si>
  <si>
    <t>E8.5.24</t>
  </si>
  <si>
    <t>E8.5.25</t>
  </si>
  <si>
    <t>E8.5.26</t>
  </si>
  <si>
    <t>E8.5.27</t>
  </si>
  <si>
    <t>E8.5.28</t>
  </si>
  <si>
    <t>E8.5.29</t>
  </si>
  <si>
    <t>E8.5.30</t>
  </si>
  <si>
    <t>E8.5.31</t>
  </si>
  <si>
    <t>E8.5.32</t>
  </si>
  <si>
    <t>E8.5.33</t>
  </si>
  <si>
    <t>E8.5.34</t>
  </si>
  <si>
    <t>E8.5.35</t>
  </si>
  <si>
    <t>E8.5.36</t>
  </si>
  <si>
    <t>E8.5.37</t>
  </si>
  <si>
    <t>E8.5.38</t>
  </si>
  <si>
    <t>E8.5.39</t>
  </si>
  <si>
    <t>E8.5.40</t>
  </si>
  <si>
    <t>E8.5.41</t>
  </si>
  <si>
    <t>E8.5.42</t>
  </si>
  <si>
    <t>E8.5.43</t>
  </si>
  <si>
    <t xml:space="preserve">1614 Ness, Kensington Garage </t>
  </si>
  <si>
    <t>E8.5.44</t>
  </si>
  <si>
    <t>E8.5.45</t>
  </si>
  <si>
    <t>E8.5.46</t>
  </si>
  <si>
    <t>E8.5.47</t>
  </si>
  <si>
    <t>E8.6.1</t>
  </si>
  <si>
    <t>E8.6.2</t>
  </si>
  <si>
    <t>E8.6.3</t>
  </si>
  <si>
    <t>E8.6.4</t>
  </si>
  <si>
    <t>E8.6.5</t>
  </si>
  <si>
    <t>E8.6.6</t>
  </si>
  <si>
    <t>E8.6.7</t>
  </si>
  <si>
    <t>E8.6.8</t>
  </si>
  <si>
    <t>4540 Portage, John Blumberg Golf Course, Chenical Storage Garage</t>
  </si>
  <si>
    <t>4540 Portage, John Blumberg Golf Course, Cart Storage Garage</t>
  </si>
  <si>
    <t xml:space="preserve">50 Dunkirk, Canoe Club Golf Course, Clubhouse Shop </t>
  </si>
  <si>
    <t>E5.4(d)i</t>
  </si>
  <si>
    <t>E5.4(d)ii</t>
  </si>
  <si>
    <t>E5.4(d)iii</t>
  </si>
  <si>
    <t>hour</t>
  </si>
  <si>
    <t xml:space="preserve">Hourly Rate per two (2) person team for overtime hours </t>
  </si>
  <si>
    <t xml:space="preserve">Hourly Rate per two (2) person team for Statutory holidays. </t>
  </si>
  <si>
    <t xml:space="preserve">Hourly Rate per two (2) person team during regular time </t>
  </si>
  <si>
    <t>928 Maginot, Art McQuat Memorial Park Storage Garage</t>
  </si>
  <si>
    <t>E8.5.48</t>
  </si>
  <si>
    <t>E8.6.9</t>
  </si>
  <si>
    <t>56 Dunkirk, Canoe Club Golf Course, Cart Storage Building</t>
  </si>
  <si>
    <t>(See "B10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</si>
</sst>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</font>
    <font>
      <sz val="10"/>
      <color rgb="FF000000"/>
      <name val="Arial"/>
      <charset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3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20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 applyAlignment="1" applyProtection="1">
      <alignment wrapText="1"/>
      <protection locked="0"/>
    </xf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left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left" wrapText="1"/>
    </xf>
    <xf numFmtId="164" fontId="0" fillId="0" borderId="26" xfId="0" applyNumberFormat="1" applyBorder="1" applyProtection="1"/>
    <xf numFmtId="0" fontId="0" fillId="0" borderId="27" xfId="0" applyBorder="1" applyAlignment="1" applyProtection="1">
      <alignment wrapText="1"/>
    </xf>
    <xf numFmtId="0" fontId="3" fillId="0" borderId="27" xfId="0" applyFont="1" applyBorder="1" applyAlignment="1" applyProtection="1">
      <alignment horizontal="center" wrapText="1"/>
    </xf>
    <xf numFmtId="3" fontId="0" fillId="0" borderId="27" xfId="0" applyNumberFormat="1" applyBorder="1" applyAlignment="1" applyProtection="1">
      <alignment horizontal="center"/>
    </xf>
    <xf numFmtId="4" fontId="0" fillId="0" borderId="28" xfId="0" applyNumberFormat="1" applyBorder="1" applyAlignment="1" applyProtection="1">
      <alignment horizontal="right"/>
    </xf>
    <xf numFmtId="164" fontId="0" fillId="0" borderId="29" xfId="0" applyNumberFormat="1" applyBorder="1" applyProtection="1"/>
    <xf numFmtId="0" fontId="0" fillId="0" borderId="30" xfId="0" applyBorder="1" applyAlignment="1" applyProtection="1">
      <alignment wrapText="1"/>
    </xf>
    <xf numFmtId="0" fontId="39" fillId="0" borderId="0" xfId="0" applyFont="1" applyAlignment="1" applyProtection="1">
      <alignment wrapText="1"/>
    </xf>
    <xf numFmtId="0" fontId="3" fillId="0" borderId="30" xfId="0" applyFont="1" applyBorder="1" applyAlignment="1" applyProtection="1">
      <alignment horizontal="center" wrapText="1"/>
    </xf>
    <xf numFmtId="0" fontId="0" fillId="0" borderId="31" xfId="0" applyBorder="1" applyAlignment="1" applyProtection="1">
      <alignment wrapText="1"/>
    </xf>
    <xf numFmtId="3" fontId="0" fillId="0" borderId="31" xfId="0" applyNumberFormat="1" applyBorder="1" applyAlignment="1" applyProtection="1">
      <alignment horizontal="center"/>
    </xf>
    <xf numFmtId="0" fontId="0" fillId="0" borderId="32" xfId="0" applyBorder="1" applyAlignment="1" applyProtection="1">
      <alignment wrapText="1"/>
    </xf>
    <xf numFmtId="0" fontId="3" fillId="0" borderId="30" xfId="0" applyFont="1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left"/>
    </xf>
    <xf numFmtId="0" fontId="36" fillId="24" borderId="24" xfId="1" applyFont="1" applyBorder="1" applyAlignment="1" applyProtection="1">
      <alignment horizontal="left"/>
    </xf>
    <xf numFmtId="0" fontId="36" fillId="24" borderId="16" xfId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7" fontId="36" fillId="24" borderId="14" xfId="1" applyNumberFormat="1" applyFont="1" applyBorder="1" applyAlignment="1" applyProtection="1">
      <alignment horizontal="center"/>
    </xf>
    <xf numFmtId="0" fontId="36" fillId="24" borderId="22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4" fontId="36" fillId="24" borderId="14" xfId="1" applyNumberFormat="1" applyFont="1" applyBorder="1" applyAlignment="1" applyProtection="1">
      <alignment horizontal="center"/>
    </xf>
    <xf numFmtId="4" fontId="36" fillId="24" borderId="14" xfId="1" applyNumberFormat="1" applyFont="1" applyBorder="1" applyProtection="1"/>
    <xf numFmtId="0" fontId="36" fillId="24" borderId="25" xfId="1" applyFont="1" applyBorder="1" applyProtection="1"/>
    <xf numFmtId="0" fontId="39" fillId="0" borderId="31" xfId="0" applyFont="1" applyBorder="1" applyAlignment="1" applyProtection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144"/>
  <sheetViews>
    <sheetView showGridLines="0" tabSelected="1" view="pageLayout" topLeftCell="A111" zoomScale="120" zoomScaleNormal="100" zoomScaleSheetLayoutView="100" zoomScalePageLayoutView="120" workbookViewId="0">
      <selection activeCell="B118" sqref="B118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12" customWidth="1"/>
    <col min="5" max="5" width="10.7109375" style="10" customWidth="1"/>
    <col min="6" max="6" width="12.42578125" style="1" customWidth="1"/>
    <col min="7" max="7" width="13.85546875" style="1" customWidth="1"/>
  </cols>
  <sheetData>
    <row r="1" spans="1:7" x14ac:dyDescent="0.2">
      <c r="A1" s="29"/>
      <c r="B1" s="29"/>
      <c r="C1" s="28" t="s">
        <v>0</v>
      </c>
      <c r="D1" s="28"/>
    </row>
    <row r="2" spans="1:7" x14ac:dyDescent="0.2">
      <c r="A2" s="27"/>
      <c r="B2" s="27"/>
      <c r="C2" s="24" t="s">
        <v>235</v>
      </c>
      <c r="D2" s="24"/>
      <c r="F2" s="3"/>
      <c r="G2" s="3"/>
    </row>
    <row r="3" spans="1:7" x14ac:dyDescent="0.2">
      <c r="A3" s="30"/>
      <c r="B3" s="27"/>
      <c r="C3" s="23"/>
      <c r="F3" s="3"/>
      <c r="G3" s="3"/>
    </row>
    <row r="4" spans="1:7" x14ac:dyDescent="0.2">
      <c r="A4" s="31" t="s">
        <v>1</v>
      </c>
      <c r="B4" s="31"/>
      <c r="C4" s="31"/>
      <c r="D4" s="32"/>
      <c r="E4" s="33"/>
      <c r="F4" s="34"/>
      <c r="G4" s="34"/>
    </row>
    <row r="5" spans="1:7" ht="22.5" x14ac:dyDescent="0.2">
      <c r="A5" s="35" t="s">
        <v>2</v>
      </c>
      <c r="B5" s="35" t="s">
        <v>3</v>
      </c>
      <c r="C5" s="36" t="s">
        <v>4</v>
      </c>
      <c r="D5" s="36" t="s">
        <v>5</v>
      </c>
      <c r="E5" s="37" t="s">
        <v>6</v>
      </c>
      <c r="F5" s="38" t="s">
        <v>7</v>
      </c>
      <c r="G5" s="38" t="s">
        <v>8</v>
      </c>
    </row>
    <row r="6" spans="1:7" ht="25.5" x14ac:dyDescent="0.2">
      <c r="A6" s="39">
        <v>1</v>
      </c>
      <c r="B6" s="40" t="s">
        <v>9</v>
      </c>
      <c r="C6" s="40" t="s">
        <v>113</v>
      </c>
      <c r="D6" s="41" t="s">
        <v>10</v>
      </c>
      <c r="E6" s="42">
        <v>1</v>
      </c>
      <c r="F6" s="22"/>
      <c r="G6" s="43">
        <f>ROUND(E6*F6,2)</f>
        <v>0</v>
      </c>
    </row>
    <row r="7" spans="1:7" ht="25.5" x14ac:dyDescent="0.2">
      <c r="A7" s="44">
        <f>A6+1</f>
        <v>2</v>
      </c>
      <c r="B7" s="45" t="s">
        <v>11</v>
      </c>
      <c r="C7" s="40" t="s">
        <v>114</v>
      </c>
      <c r="D7" s="41" t="s">
        <v>10</v>
      </c>
      <c r="E7" s="42">
        <v>2</v>
      </c>
      <c r="F7" s="22"/>
      <c r="G7" s="43">
        <f t="shared" ref="G7:G62" si="0">ROUND(E7*F7,2)</f>
        <v>0</v>
      </c>
    </row>
    <row r="8" spans="1:7" ht="25.5" x14ac:dyDescent="0.2">
      <c r="A8" s="44">
        <f t="shared" ref="A8:A63" si="1">A7+1</f>
        <v>3</v>
      </c>
      <c r="B8" s="45" t="s">
        <v>12</v>
      </c>
      <c r="C8" s="40" t="s">
        <v>115</v>
      </c>
      <c r="D8" s="41" t="s">
        <v>10</v>
      </c>
      <c r="E8" s="42">
        <v>1</v>
      </c>
      <c r="F8" s="22"/>
      <c r="G8" s="43">
        <f t="shared" si="0"/>
        <v>0</v>
      </c>
    </row>
    <row r="9" spans="1:7" ht="25.5" x14ac:dyDescent="0.2">
      <c r="A9" s="44">
        <f>A8+1</f>
        <v>4</v>
      </c>
      <c r="B9" s="45" t="s">
        <v>13</v>
      </c>
      <c r="C9" s="40" t="s">
        <v>116</v>
      </c>
      <c r="D9" s="41" t="s">
        <v>10</v>
      </c>
      <c r="E9" s="42">
        <v>1</v>
      </c>
      <c r="F9" s="22"/>
      <c r="G9" s="43">
        <f t="shared" si="0"/>
        <v>0</v>
      </c>
    </row>
    <row r="10" spans="1:7" x14ac:dyDescent="0.2">
      <c r="A10" s="44">
        <f>A9+1</f>
        <v>5</v>
      </c>
      <c r="B10" s="45" t="s">
        <v>14</v>
      </c>
      <c r="C10" s="40" t="s">
        <v>117</v>
      </c>
      <c r="D10" s="41" t="s">
        <v>10</v>
      </c>
      <c r="E10" s="42">
        <v>3</v>
      </c>
      <c r="F10" s="22"/>
      <c r="G10" s="43">
        <f t="shared" si="0"/>
        <v>0</v>
      </c>
    </row>
    <row r="11" spans="1:7" x14ac:dyDescent="0.2">
      <c r="A11" s="44">
        <f t="shared" si="1"/>
        <v>6</v>
      </c>
      <c r="B11" s="45" t="s">
        <v>15</v>
      </c>
      <c r="C11" s="40" t="s">
        <v>118</v>
      </c>
      <c r="D11" s="41" t="s">
        <v>10</v>
      </c>
      <c r="E11" s="42">
        <v>3</v>
      </c>
      <c r="F11" s="22"/>
      <c r="G11" s="43">
        <f t="shared" si="0"/>
        <v>0</v>
      </c>
    </row>
    <row r="12" spans="1:7" x14ac:dyDescent="0.2">
      <c r="A12" s="44">
        <f t="shared" si="1"/>
        <v>7</v>
      </c>
      <c r="B12" s="45" t="s">
        <v>16</v>
      </c>
      <c r="C12" s="40" t="s">
        <v>119</v>
      </c>
      <c r="D12" s="41" t="s">
        <v>10</v>
      </c>
      <c r="E12" s="42">
        <v>4</v>
      </c>
      <c r="F12" s="22"/>
      <c r="G12" s="43">
        <f t="shared" si="0"/>
        <v>0</v>
      </c>
    </row>
    <row r="13" spans="1:7" x14ac:dyDescent="0.2">
      <c r="A13" s="44">
        <f>A12+1</f>
        <v>8</v>
      </c>
      <c r="B13" s="45" t="s">
        <v>17</v>
      </c>
      <c r="C13" s="40" t="s">
        <v>120</v>
      </c>
      <c r="D13" s="41" t="s">
        <v>10</v>
      </c>
      <c r="E13" s="42">
        <v>4</v>
      </c>
      <c r="F13" s="22"/>
      <c r="G13" s="43">
        <f t="shared" si="0"/>
        <v>0</v>
      </c>
    </row>
    <row r="14" spans="1:7" ht="25.5" x14ac:dyDescent="0.2">
      <c r="A14" s="44">
        <f t="shared" si="1"/>
        <v>9</v>
      </c>
      <c r="B14" s="72" t="s">
        <v>18</v>
      </c>
      <c r="C14" s="40" t="s">
        <v>121</v>
      </c>
      <c r="D14" s="41" t="s">
        <v>10</v>
      </c>
      <c r="E14" s="42">
        <v>1</v>
      </c>
      <c r="F14" s="22"/>
      <c r="G14" s="43">
        <f t="shared" si="0"/>
        <v>0</v>
      </c>
    </row>
    <row r="15" spans="1:7" ht="25.5" x14ac:dyDescent="0.2">
      <c r="A15" s="44">
        <f t="shared" si="1"/>
        <v>10</v>
      </c>
      <c r="B15" s="46" t="s">
        <v>19</v>
      </c>
      <c r="C15" s="40" t="s">
        <v>122</v>
      </c>
      <c r="D15" s="41" t="s">
        <v>10</v>
      </c>
      <c r="E15" s="42">
        <v>1</v>
      </c>
      <c r="F15" s="22"/>
      <c r="G15" s="43">
        <f t="shared" si="0"/>
        <v>0</v>
      </c>
    </row>
    <row r="16" spans="1:7" ht="25.5" x14ac:dyDescent="0.2">
      <c r="A16" s="44">
        <f>A15+1</f>
        <v>11</v>
      </c>
      <c r="B16" s="45" t="s">
        <v>20</v>
      </c>
      <c r="C16" s="40" t="s">
        <v>123</v>
      </c>
      <c r="D16" s="41" t="s">
        <v>10</v>
      </c>
      <c r="E16" s="42">
        <v>2</v>
      </c>
      <c r="F16" s="22"/>
      <c r="G16" s="43">
        <f t="shared" si="0"/>
        <v>0</v>
      </c>
    </row>
    <row r="17" spans="1:7" ht="38.25" x14ac:dyDescent="0.2">
      <c r="A17" s="44">
        <f t="shared" si="1"/>
        <v>12</v>
      </c>
      <c r="B17" s="45" t="s">
        <v>21</v>
      </c>
      <c r="C17" s="40" t="s">
        <v>124</v>
      </c>
      <c r="D17" s="41" t="s">
        <v>10</v>
      </c>
      <c r="E17" s="42">
        <v>1</v>
      </c>
      <c r="F17" s="22"/>
      <c r="G17" s="43">
        <f t="shared" si="0"/>
        <v>0</v>
      </c>
    </row>
    <row r="18" spans="1:7" x14ac:dyDescent="0.2">
      <c r="A18" s="44">
        <f t="shared" si="1"/>
        <v>13</v>
      </c>
      <c r="B18" s="45" t="s">
        <v>22</v>
      </c>
      <c r="C18" s="40" t="s">
        <v>125</v>
      </c>
      <c r="D18" s="41" t="s">
        <v>10</v>
      </c>
      <c r="E18" s="42">
        <v>3</v>
      </c>
      <c r="F18" s="22"/>
      <c r="G18" s="43">
        <f t="shared" si="0"/>
        <v>0</v>
      </c>
    </row>
    <row r="19" spans="1:7" ht="25.5" x14ac:dyDescent="0.2">
      <c r="A19" s="44">
        <f t="shared" si="1"/>
        <v>14</v>
      </c>
      <c r="B19" s="45" t="s">
        <v>23</v>
      </c>
      <c r="C19" s="40" t="s">
        <v>126</v>
      </c>
      <c r="D19" s="41" t="s">
        <v>10</v>
      </c>
      <c r="E19" s="42">
        <v>4</v>
      </c>
      <c r="F19" s="22"/>
      <c r="G19" s="43">
        <f t="shared" si="0"/>
        <v>0</v>
      </c>
    </row>
    <row r="20" spans="1:7" ht="25.5" x14ac:dyDescent="0.2">
      <c r="A20" s="44">
        <f t="shared" si="1"/>
        <v>15</v>
      </c>
      <c r="B20" s="45" t="s">
        <v>24</v>
      </c>
      <c r="C20" s="40" t="s">
        <v>127</v>
      </c>
      <c r="D20" s="41" t="s">
        <v>10</v>
      </c>
      <c r="E20" s="42">
        <v>4</v>
      </c>
      <c r="F20" s="22"/>
      <c r="G20" s="43">
        <f t="shared" si="0"/>
        <v>0</v>
      </c>
    </row>
    <row r="21" spans="1:7" x14ac:dyDescent="0.2">
      <c r="A21" s="44">
        <f>A20+1</f>
        <v>16</v>
      </c>
      <c r="B21" s="45" t="s">
        <v>25</v>
      </c>
      <c r="C21" s="40" t="s">
        <v>128</v>
      </c>
      <c r="D21" s="41" t="s">
        <v>10</v>
      </c>
      <c r="E21" s="42">
        <v>4</v>
      </c>
      <c r="F21" s="22"/>
      <c r="G21" s="43">
        <f t="shared" si="0"/>
        <v>0</v>
      </c>
    </row>
    <row r="22" spans="1:7" x14ac:dyDescent="0.2">
      <c r="A22" s="44">
        <f>A21+1</f>
        <v>17</v>
      </c>
      <c r="B22" s="45" t="s">
        <v>26</v>
      </c>
      <c r="C22" s="40" t="s">
        <v>129</v>
      </c>
      <c r="D22" s="41" t="s">
        <v>10</v>
      </c>
      <c r="E22" s="42">
        <v>2</v>
      </c>
      <c r="F22" s="22"/>
      <c r="G22" s="43">
        <f t="shared" si="0"/>
        <v>0</v>
      </c>
    </row>
    <row r="23" spans="1:7" x14ac:dyDescent="0.2">
      <c r="A23" s="44">
        <f t="shared" si="1"/>
        <v>18</v>
      </c>
      <c r="B23" s="45" t="s">
        <v>27</v>
      </c>
      <c r="C23" s="40" t="s">
        <v>130</v>
      </c>
      <c r="D23" s="41" t="s">
        <v>10</v>
      </c>
      <c r="E23" s="42">
        <v>2</v>
      </c>
      <c r="F23" s="22"/>
      <c r="G23" s="43">
        <f t="shared" si="0"/>
        <v>0</v>
      </c>
    </row>
    <row r="24" spans="1:7" x14ac:dyDescent="0.2">
      <c r="A24" s="44">
        <f t="shared" si="1"/>
        <v>19</v>
      </c>
      <c r="B24" s="45" t="s">
        <v>28</v>
      </c>
      <c r="C24" s="40" t="s">
        <v>131</v>
      </c>
      <c r="D24" s="41" t="s">
        <v>10</v>
      </c>
      <c r="E24" s="42">
        <v>3</v>
      </c>
      <c r="F24" s="22"/>
      <c r="G24" s="43">
        <f t="shared" si="0"/>
        <v>0</v>
      </c>
    </row>
    <row r="25" spans="1:7" ht="25.5" x14ac:dyDescent="0.2">
      <c r="A25" s="44">
        <f t="shared" si="1"/>
        <v>20</v>
      </c>
      <c r="B25" s="45" t="s">
        <v>29</v>
      </c>
      <c r="C25" s="40" t="s">
        <v>132</v>
      </c>
      <c r="D25" s="41" t="s">
        <v>10</v>
      </c>
      <c r="E25" s="42">
        <v>3</v>
      </c>
      <c r="F25" s="22"/>
      <c r="G25" s="43">
        <f t="shared" si="0"/>
        <v>0</v>
      </c>
    </row>
    <row r="26" spans="1:7" ht="25.5" x14ac:dyDescent="0.2">
      <c r="A26" s="44">
        <f t="shared" si="1"/>
        <v>21</v>
      </c>
      <c r="B26" s="45" t="s">
        <v>30</v>
      </c>
      <c r="C26" s="40" t="s">
        <v>133</v>
      </c>
      <c r="D26" s="41" t="s">
        <v>10</v>
      </c>
      <c r="E26" s="42">
        <v>2</v>
      </c>
      <c r="F26" s="22"/>
      <c r="G26" s="43">
        <f t="shared" si="0"/>
        <v>0</v>
      </c>
    </row>
    <row r="27" spans="1:7" x14ac:dyDescent="0.2">
      <c r="A27" s="44">
        <f t="shared" si="1"/>
        <v>22</v>
      </c>
      <c r="B27" s="45" t="s">
        <v>31</v>
      </c>
      <c r="C27" s="40" t="s">
        <v>134</v>
      </c>
      <c r="D27" s="41" t="s">
        <v>10</v>
      </c>
      <c r="E27" s="42">
        <v>4</v>
      </c>
      <c r="F27" s="22"/>
      <c r="G27" s="43">
        <f t="shared" si="0"/>
        <v>0</v>
      </c>
    </row>
    <row r="28" spans="1:7" ht="25.5" x14ac:dyDescent="0.2">
      <c r="A28" s="44">
        <f t="shared" si="1"/>
        <v>23</v>
      </c>
      <c r="B28" s="45" t="s">
        <v>32</v>
      </c>
      <c r="C28" s="40" t="s">
        <v>135</v>
      </c>
      <c r="D28" s="41" t="s">
        <v>10</v>
      </c>
      <c r="E28" s="42">
        <v>33</v>
      </c>
      <c r="F28" s="22"/>
      <c r="G28" s="43">
        <f t="shared" si="0"/>
        <v>0</v>
      </c>
    </row>
    <row r="29" spans="1:7" ht="25.5" x14ac:dyDescent="0.2">
      <c r="A29" s="44">
        <f t="shared" si="1"/>
        <v>24</v>
      </c>
      <c r="B29" s="45" t="s">
        <v>33</v>
      </c>
      <c r="C29" s="40" t="s">
        <v>136</v>
      </c>
      <c r="D29" s="41" t="s">
        <v>10</v>
      </c>
      <c r="E29" s="42">
        <v>2</v>
      </c>
      <c r="F29" s="22"/>
      <c r="G29" s="43">
        <f t="shared" si="0"/>
        <v>0</v>
      </c>
    </row>
    <row r="30" spans="1:7" ht="25.5" x14ac:dyDescent="0.2">
      <c r="A30" s="44">
        <f t="shared" si="1"/>
        <v>25</v>
      </c>
      <c r="B30" s="45" t="s">
        <v>34</v>
      </c>
      <c r="C30" s="40" t="s">
        <v>137</v>
      </c>
      <c r="D30" s="41" t="s">
        <v>10</v>
      </c>
      <c r="E30" s="42">
        <v>5</v>
      </c>
      <c r="F30" s="22"/>
      <c r="G30" s="43">
        <f t="shared" si="0"/>
        <v>0</v>
      </c>
    </row>
    <row r="31" spans="1:7" ht="25.5" x14ac:dyDescent="0.2">
      <c r="A31" s="44">
        <f t="shared" si="1"/>
        <v>26</v>
      </c>
      <c r="B31" s="45" t="s">
        <v>35</v>
      </c>
      <c r="C31" s="40" t="s">
        <v>138</v>
      </c>
      <c r="D31" s="41" t="s">
        <v>10</v>
      </c>
      <c r="E31" s="42">
        <v>2</v>
      </c>
      <c r="F31" s="22"/>
      <c r="G31" s="43">
        <f t="shared" si="0"/>
        <v>0</v>
      </c>
    </row>
    <row r="32" spans="1:7" x14ac:dyDescent="0.2">
      <c r="A32" s="44">
        <f>A31+1</f>
        <v>27</v>
      </c>
      <c r="B32" s="45" t="s">
        <v>36</v>
      </c>
      <c r="C32" s="40" t="s">
        <v>139</v>
      </c>
      <c r="D32" s="47" t="s">
        <v>10</v>
      </c>
      <c r="E32" s="42">
        <v>4</v>
      </c>
      <c r="F32" s="22"/>
      <c r="G32" s="43">
        <f t="shared" si="0"/>
        <v>0</v>
      </c>
    </row>
    <row r="33" spans="1:7" ht="25.5" x14ac:dyDescent="0.2">
      <c r="A33" s="44">
        <f t="shared" si="1"/>
        <v>28</v>
      </c>
      <c r="B33" s="45" t="s">
        <v>37</v>
      </c>
      <c r="C33" s="40" t="s">
        <v>140</v>
      </c>
      <c r="D33" s="47" t="s">
        <v>10</v>
      </c>
      <c r="E33" s="42">
        <v>25</v>
      </c>
      <c r="F33" s="22"/>
      <c r="G33" s="43">
        <f t="shared" si="0"/>
        <v>0</v>
      </c>
    </row>
    <row r="34" spans="1:7" ht="25.5" x14ac:dyDescent="0.2">
      <c r="A34" s="44">
        <f t="shared" si="1"/>
        <v>29</v>
      </c>
      <c r="B34" s="45" t="s">
        <v>38</v>
      </c>
      <c r="C34" s="40" t="s">
        <v>141</v>
      </c>
      <c r="D34" s="47" t="s">
        <v>10</v>
      </c>
      <c r="E34" s="42">
        <v>7</v>
      </c>
      <c r="F34" s="22"/>
      <c r="G34" s="43">
        <f t="shared" si="0"/>
        <v>0</v>
      </c>
    </row>
    <row r="35" spans="1:7" ht="25.5" x14ac:dyDescent="0.2">
      <c r="A35" s="44">
        <f t="shared" si="1"/>
        <v>30</v>
      </c>
      <c r="B35" s="45" t="s">
        <v>39</v>
      </c>
      <c r="C35" s="40" t="s">
        <v>142</v>
      </c>
      <c r="D35" s="47" t="s">
        <v>10</v>
      </c>
      <c r="E35" s="42">
        <v>2</v>
      </c>
      <c r="F35" s="22"/>
      <c r="G35" s="43">
        <f t="shared" si="0"/>
        <v>0</v>
      </c>
    </row>
    <row r="36" spans="1:7" ht="25.5" x14ac:dyDescent="0.2">
      <c r="A36" s="44">
        <f t="shared" si="1"/>
        <v>31</v>
      </c>
      <c r="B36" s="45" t="s">
        <v>40</v>
      </c>
      <c r="C36" s="40" t="s">
        <v>143</v>
      </c>
      <c r="D36" s="47" t="s">
        <v>10</v>
      </c>
      <c r="E36" s="42">
        <v>2</v>
      </c>
      <c r="F36" s="22"/>
      <c r="G36" s="43">
        <f t="shared" si="0"/>
        <v>0</v>
      </c>
    </row>
    <row r="37" spans="1:7" ht="25.5" x14ac:dyDescent="0.2">
      <c r="A37" s="44">
        <f t="shared" si="1"/>
        <v>32</v>
      </c>
      <c r="B37" s="45" t="s">
        <v>41</v>
      </c>
      <c r="C37" s="40" t="s">
        <v>144</v>
      </c>
      <c r="D37" s="47" t="s">
        <v>10</v>
      </c>
      <c r="E37" s="42">
        <v>29</v>
      </c>
      <c r="F37" s="22"/>
      <c r="G37" s="43">
        <f t="shared" si="0"/>
        <v>0</v>
      </c>
    </row>
    <row r="38" spans="1:7" ht="25.5" x14ac:dyDescent="0.2">
      <c r="A38" s="44">
        <f t="shared" si="1"/>
        <v>33</v>
      </c>
      <c r="B38" s="45" t="s">
        <v>42</v>
      </c>
      <c r="C38" s="40" t="s">
        <v>145</v>
      </c>
      <c r="D38" s="47" t="s">
        <v>10</v>
      </c>
      <c r="E38" s="42">
        <v>4</v>
      </c>
      <c r="F38" s="22"/>
      <c r="G38" s="43">
        <f t="shared" si="0"/>
        <v>0</v>
      </c>
    </row>
    <row r="39" spans="1:7" ht="25.5" x14ac:dyDescent="0.2">
      <c r="A39" s="44">
        <f t="shared" si="1"/>
        <v>34</v>
      </c>
      <c r="B39" s="45" t="s">
        <v>43</v>
      </c>
      <c r="C39" s="40" t="s">
        <v>146</v>
      </c>
      <c r="D39" s="47" t="s">
        <v>10</v>
      </c>
      <c r="E39" s="42">
        <v>11</v>
      </c>
      <c r="F39" s="22"/>
      <c r="G39" s="43">
        <f t="shared" si="0"/>
        <v>0</v>
      </c>
    </row>
    <row r="40" spans="1:7" ht="25.5" x14ac:dyDescent="0.2">
      <c r="A40" s="44">
        <f t="shared" si="1"/>
        <v>35</v>
      </c>
      <c r="B40" s="45" t="s">
        <v>44</v>
      </c>
      <c r="C40" s="40" t="s">
        <v>147</v>
      </c>
      <c r="D40" s="47" t="s">
        <v>10</v>
      </c>
      <c r="E40" s="42">
        <v>1</v>
      </c>
      <c r="F40" s="22"/>
      <c r="G40" s="43">
        <f t="shared" si="0"/>
        <v>0</v>
      </c>
    </row>
    <row r="41" spans="1:7" ht="25.5" x14ac:dyDescent="0.2">
      <c r="A41" s="44">
        <f t="shared" si="1"/>
        <v>36</v>
      </c>
      <c r="B41" s="45" t="s">
        <v>45</v>
      </c>
      <c r="C41" s="40" t="s">
        <v>148</v>
      </c>
      <c r="D41" s="47" t="s">
        <v>10</v>
      </c>
      <c r="E41" s="42">
        <v>12</v>
      </c>
      <c r="F41" s="22"/>
      <c r="G41" s="43">
        <f t="shared" si="0"/>
        <v>0</v>
      </c>
    </row>
    <row r="42" spans="1:7" ht="25.5" x14ac:dyDescent="0.2">
      <c r="A42" s="44">
        <f t="shared" si="1"/>
        <v>37</v>
      </c>
      <c r="B42" s="45" t="s">
        <v>46</v>
      </c>
      <c r="C42" s="40" t="s">
        <v>149</v>
      </c>
      <c r="D42" s="47" t="s">
        <v>10</v>
      </c>
      <c r="E42" s="42">
        <v>2</v>
      </c>
      <c r="F42" s="22"/>
      <c r="G42" s="43">
        <f t="shared" si="0"/>
        <v>0</v>
      </c>
    </row>
    <row r="43" spans="1:7" ht="25.5" x14ac:dyDescent="0.2">
      <c r="A43" s="44">
        <f t="shared" si="1"/>
        <v>38</v>
      </c>
      <c r="B43" s="45" t="s">
        <v>47</v>
      </c>
      <c r="C43" s="40" t="s">
        <v>150</v>
      </c>
      <c r="D43" s="47" t="s">
        <v>10</v>
      </c>
      <c r="E43" s="42">
        <v>1</v>
      </c>
      <c r="F43" s="22"/>
      <c r="G43" s="43">
        <f t="shared" si="0"/>
        <v>0</v>
      </c>
    </row>
    <row r="44" spans="1:7" ht="25.5" x14ac:dyDescent="0.2">
      <c r="A44" s="44">
        <f t="shared" si="1"/>
        <v>39</v>
      </c>
      <c r="B44" s="45" t="s">
        <v>48</v>
      </c>
      <c r="C44" s="40" t="s">
        <v>151</v>
      </c>
      <c r="D44" s="47" t="s">
        <v>10</v>
      </c>
      <c r="E44" s="42">
        <v>4</v>
      </c>
      <c r="F44" s="22"/>
      <c r="G44" s="43">
        <f t="shared" si="0"/>
        <v>0</v>
      </c>
    </row>
    <row r="45" spans="1:7" ht="25.5" x14ac:dyDescent="0.2">
      <c r="A45" s="44">
        <f t="shared" si="1"/>
        <v>40</v>
      </c>
      <c r="B45" s="45" t="s">
        <v>49</v>
      </c>
      <c r="C45" s="40" t="s">
        <v>152</v>
      </c>
      <c r="D45" s="47" t="s">
        <v>10</v>
      </c>
      <c r="E45" s="42">
        <v>1</v>
      </c>
      <c r="F45" s="22"/>
      <c r="G45" s="43">
        <f t="shared" si="0"/>
        <v>0</v>
      </c>
    </row>
    <row r="46" spans="1:7" x14ac:dyDescent="0.2">
      <c r="A46" s="44">
        <f t="shared" si="1"/>
        <v>41</v>
      </c>
      <c r="B46" s="45" t="s">
        <v>50</v>
      </c>
      <c r="C46" s="40" t="s">
        <v>154</v>
      </c>
      <c r="D46" s="47" t="s">
        <v>10</v>
      </c>
      <c r="E46" s="42">
        <v>2</v>
      </c>
      <c r="F46" s="22"/>
      <c r="G46" s="43">
        <f t="shared" si="0"/>
        <v>0</v>
      </c>
    </row>
    <row r="47" spans="1:7" x14ac:dyDescent="0.2">
      <c r="A47" s="44">
        <f t="shared" si="1"/>
        <v>42</v>
      </c>
      <c r="B47" s="45" t="s">
        <v>51</v>
      </c>
      <c r="C47" s="40" t="s">
        <v>155</v>
      </c>
      <c r="D47" s="47" t="s">
        <v>10</v>
      </c>
      <c r="E47" s="42">
        <v>3</v>
      </c>
      <c r="F47" s="22"/>
      <c r="G47" s="43">
        <f t="shared" si="0"/>
        <v>0</v>
      </c>
    </row>
    <row r="48" spans="1:7" ht="25.5" x14ac:dyDescent="0.2">
      <c r="A48" s="44">
        <f t="shared" si="1"/>
        <v>43</v>
      </c>
      <c r="B48" s="45" t="s">
        <v>52</v>
      </c>
      <c r="C48" s="40" t="s">
        <v>156</v>
      </c>
      <c r="D48" s="47" t="s">
        <v>10</v>
      </c>
      <c r="E48" s="42">
        <v>5</v>
      </c>
      <c r="F48" s="22"/>
      <c r="G48" s="43">
        <f t="shared" si="0"/>
        <v>0</v>
      </c>
    </row>
    <row r="49" spans="1:7" ht="25.5" x14ac:dyDescent="0.2">
      <c r="A49" s="44">
        <f t="shared" si="1"/>
        <v>44</v>
      </c>
      <c r="B49" s="45" t="s">
        <v>53</v>
      </c>
      <c r="C49" s="40" t="s">
        <v>157</v>
      </c>
      <c r="D49" s="47" t="s">
        <v>10</v>
      </c>
      <c r="E49" s="42">
        <v>3</v>
      </c>
      <c r="F49" s="22"/>
      <c r="G49" s="43">
        <f t="shared" si="0"/>
        <v>0</v>
      </c>
    </row>
    <row r="50" spans="1:7" x14ac:dyDescent="0.2">
      <c r="A50" s="44">
        <f>A49+1</f>
        <v>45</v>
      </c>
      <c r="B50" s="45" t="s">
        <v>54</v>
      </c>
      <c r="C50" s="40" t="s">
        <v>158</v>
      </c>
      <c r="D50" s="47" t="s">
        <v>10</v>
      </c>
      <c r="E50" s="42">
        <v>1</v>
      </c>
      <c r="F50" s="22"/>
      <c r="G50" s="43">
        <f t="shared" si="0"/>
        <v>0</v>
      </c>
    </row>
    <row r="51" spans="1:7" ht="25.5" x14ac:dyDescent="0.2">
      <c r="A51" s="44">
        <f t="shared" si="1"/>
        <v>46</v>
      </c>
      <c r="B51" s="45" t="s">
        <v>55</v>
      </c>
      <c r="C51" s="40" t="s">
        <v>159</v>
      </c>
      <c r="D51" s="47" t="s">
        <v>10</v>
      </c>
      <c r="E51" s="42">
        <v>3</v>
      </c>
      <c r="F51" s="22"/>
      <c r="G51" s="43">
        <f t="shared" si="0"/>
        <v>0</v>
      </c>
    </row>
    <row r="52" spans="1:7" ht="25.5" x14ac:dyDescent="0.2">
      <c r="A52" s="44">
        <f t="shared" si="1"/>
        <v>47</v>
      </c>
      <c r="B52" s="45" t="s">
        <v>56</v>
      </c>
      <c r="C52" s="40" t="s">
        <v>160</v>
      </c>
      <c r="D52" s="47" t="s">
        <v>10</v>
      </c>
      <c r="E52" s="42">
        <v>1</v>
      </c>
      <c r="F52" s="22"/>
      <c r="G52" s="43">
        <f t="shared" si="0"/>
        <v>0</v>
      </c>
    </row>
    <row r="53" spans="1:7" ht="25.5" x14ac:dyDescent="0.2">
      <c r="A53" s="44">
        <f t="shared" si="1"/>
        <v>48</v>
      </c>
      <c r="B53" s="45" t="s">
        <v>57</v>
      </c>
      <c r="C53" s="40" t="s">
        <v>161</v>
      </c>
      <c r="D53" s="47" t="s">
        <v>10</v>
      </c>
      <c r="E53" s="42">
        <v>40</v>
      </c>
      <c r="F53" s="22"/>
      <c r="G53" s="43">
        <f t="shared" si="0"/>
        <v>0</v>
      </c>
    </row>
    <row r="54" spans="1:7" ht="25.5" x14ac:dyDescent="0.2">
      <c r="A54" s="44">
        <f t="shared" si="1"/>
        <v>49</v>
      </c>
      <c r="B54" s="45" t="s">
        <v>58</v>
      </c>
      <c r="C54" s="40" t="s">
        <v>162</v>
      </c>
      <c r="D54" s="47" t="s">
        <v>10</v>
      </c>
      <c r="E54" s="42">
        <v>6</v>
      </c>
      <c r="F54" s="22"/>
      <c r="G54" s="43">
        <f t="shared" si="0"/>
        <v>0</v>
      </c>
    </row>
    <row r="55" spans="1:7" x14ac:dyDescent="0.2">
      <c r="A55" s="44">
        <f t="shared" si="1"/>
        <v>50</v>
      </c>
      <c r="B55" s="45" t="s">
        <v>59</v>
      </c>
      <c r="C55" s="40" t="s">
        <v>163</v>
      </c>
      <c r="D55" s="47" t="s">
        <v>10</v>
      </c>
      <c r="E55" s="42">
        <v>4</v>
      </c>
      <c r="F55" s="22"/>
      <c r="G55" s="43">
        <f t="shared" si="0"/>
        <v>0</v>
      </c>
    </row>
    <row r="56" spans="1:7" ht="25.5" x14ac:dyDescent="0.2">
      <c r="A56" s="44">
        <f t="shared" si="1"/>
        <v>51</v>
      </c>
      <c r="B56" s="45" t="s">
        <v>153</v>
      </c>
      <c r="C56" s="40" t="s">
        <v>164</v>
      </c>
      <c r="D56" s="47" t="s">
        <v>10</v>
      </c>
      <c r="E56" s="42">
        <v>3</v>
      </c>
      <c r="F56" s="22"/>
      <c r="G56" s="43">
        <f t="shared" ref="G56" si="2">ROUND(E56*F56,2)</f>
        <v>0</v>
      </c>
    </row>
    <row r="57" spans="1:7" ht="25.5" x14ac:dyDescent="0.2">
      <c r="A57" s="44">
        <f>A56+1</f>
        <v>52</v>
      </c>
      <c r="B57" s="45" t="s">
        <v>60</v>
      </c>
      <c r="C57" s="40" t="s">
        <v>165</v>
      </c>
      <c r="D57" s="47" t="s">
        <v>10</v>
      </c>
      <c r="E57" s="42">
        <v>1</v>
      </c>
      <c r="F57" s="22"/>
      <c r="G57" s="43">
        <f t="shared" si="0"/>
        <v>0</v>
      </c>
    </row>
    <row r="58" spans="1:7" ht="25.5" x14ac:dyDescent="0.2">
      <c r="A58" s="44">
        <f t="shared" si="1"/>
        <v>53</v>
      </c>
      <c r="B58" s="45" t="s">
        <v>61</v>
      </c>
      <c r="C58" s="40" t="s">
        <v>166</v>
      </c>
      <c r="D58" s="47" t="s">
        <v>10</v>
      </c>
      <c r="E58" s="42">
        <v>1</v>
      </c>
      <c r="F58" s="22"/>
      <c r="G58" s="43">
        <f t="shared" si="0"/>
        <v>0</v>
      </c>
    </row>
    <row r="59" spans="1:7" ht="25.5" x14ac:dyDescent="0.2">
      <c r="A59" s="44">
        <f t="shared" si="1"/>
        <v>54</v>
      </c>
      <c r="B59" s="45" t="s">
        <v>62</v>
      </c>
      <c r="C59" s="40" t="s">
        <v>167</v>
      </c>
      <c r="D59" s="47" t="s">
        <v>10</v>
      </c>
      <c r="E59" s="42">
        <v>1</v>
      </c>
      <c r="F59" s="22"/>
      <c r="G59" s="43">
        <f t="shared" si="0"/>
        <v>0</v>
      </c>
    </row>
    <row r="60" spans="1:7" ht="25.5" x14ac:dyDescent="0.2">
      <c r="A60" s="44">
        <f t="shared" si="1"/>
        <v>55</v>
      </c>
      <c r="B60" s="45" t="s">
        <v>63</v>
      </c>
      <c r="C60" s="40" t="s">
        <v>168</v>
      </c>
      <c r="D60" s="47" t="s">
        <v>10</v>
      </c>
      <c r="E60" s="42">
        <v>6</v>
      </c>
      <c r="F60" s="22"/>
      <c r="G60" s="43">
        <f t="shared" si="0"/>
        <v>0</v>
      </c>
    </row>
    <row r="61" spans="1:7" ht="25.5" x14ac:dyDescent="0.2">
      <c r="A61" s="44">
        <f t="shared" si="1"/>
        <v>56</v>
      </c>
      <c r="B61" s="45" t="s">
        <v>64</v>
      </c>
      <c r="C61" s="40" t="s">
        <v>169</v>
      </c>
      <c r="D61" s="47" t="s">
        <v>10</v>
      </c>
      <c r="E61" s="42">
        <v>1</v>
      </c>
      <c r="F61" s="22"/>
      <c r="G61" s="43">
        <f t="shared" si="0"/>
        <v>0</v>
      </c>
    </row>
    <row r="62" spans="1:7" x14ac:dyDescent="0.2">
      <c r="A62" s="44">
        <f>A61+1</f>
        <v>57</v>
      </c>
      <c r="B62" s="45" t="s">
        <v>65</v>
      </c>
      <c r="C62" s="40" t="s">
        <v>170</v>
      </c>
      <c r="D62" s="47" t="s">
        <v>10</v>
      </c>
      <c r="E62" s="42">
        <v>1</v>
      </c>
      <c r="F62" s="22"/>
      <c r="G62" s="43">
        <f t="shared" si="0"/>
        <v>0</v>
      </c>
    </row>
    <row r="63" spans="1:7" ht="25.5" x14ac:dyDescent="0.2">
      <c r="A63" s="44">
        <f t="shared" si="1"/>
        <v>58</v>
      </c>
      <c r="B63" s="45" t="s">
        <v>66</v>
      </c>
      <c r="C63" s="40" t="s">
        <v>171</v>
      </c>
      <c r="D63" s="47" t="s">
        <v>10</v>
      </c>
      <c r="E63" s="42">
        <v>1</v>
      </c>
      <c r="F63" s="22"/>
      <c r="G63" s="43">
        <f t="shared" ref="G63:G94" si="3">ROUND(E63*F63,2)</f>
        <v>0</v>
      </c>
    </row>
    <row r="64" spans="1:7" ht="25.5" x14ac:dyDescent="0.2">
      <c r="A64" s="44">
        <f t="shared" ref="A64:A99" si="4">A63+1</f>
        <v>59</v>
      </c>
      <c r="B64" s="45" t="s">
        <v>67</v>
      </c>
      <c r="C64" s="40" t="s">
        <v>172</v>
      </c>
      <c r="D64" s="47" t="s">
        <v>10</v>
      </c>
      <c r="E64" s="42">
        <v>1</v>
      </c>
      <c r="F64" s="22"/>
      <c r="G64" s="43">
        <f t="shared" si="3"/>
        <v>0</v>
      </c>
    </row>
    <row r="65" spans="1:7" ht="25.5" x14ac:dyDescent="0.2">
      <c r="A65" s="44">
        <f t="shared" si="4"/>
        <v>60</v>
      </c>
      <c r="B65" s="45" t="s">
        <v>68</v>
      </c>
      <c r="C65" s="40" t="s">
        <v>173</v>
      </c>
      <c r="D65" s="47" t="s">
        <v>10</v>
      </c>
      <c r="E65" s="42">
        <v>3</v>
      </c>
      <c r="F65" s="22"/>
      <c r="G65" s="43">
        <f t="shared" si="3"/>
        <v>0</v>
      </c>
    </row>
    <row r="66" spans="1:7" ht="25.5" x14ac:dyDescent="0.2">
      <c r="A66" s="44">
        <f t="shared" si="4"/>
        <v>61</v>
      </c>
      <c r="B66" s="45" t="s">
        <v>69</v>
      </c>
      <c r="C66" s="40" t="s">
        <v>174</v>
      </c>
      <c r="D66" s="47" t="s">
        <v>10</v>
      </c>
      <c r="E66" s="42">
        <v>1</v>
      </c>
      <c r="F66" s="22"/>
      <c r="G66" s="43">
        <f t="shared" si="3"/>
        <v>0</v>
      </c>
    </row>
    <row r="67" spans="1:7" x14ac:dyDescent="0.2">
      <c r="A67" s="44">
        <f t="shared" si="4"/>
        <v>62</v>
      </c>
      <c r="B67" s="45" t="s">
        <v>70</v>
      </c>
      <c r="C67" s="40" t="s">
        <v>175</v>
      </c>
      <c r="D67" s="47" t="s">
        <v>10</v>
      </c>
      <c r="E67" s="42">
        <v>1</v>
      </c>
      <c r="F67" s="22"/>
      <c r="G67" s="43">
        <f t="shared" si="3"/>
        <v>0</v>
      </c>
    </row>
    <row r="68" spans="1:7" ht="25.5" x14ac:dyDescent="0.2">
      <c r="A68" s="44">
        <f t="shared" si="4"/>
        <v>63</v>
      </c>
      <c r="B68" s="45" t="s">
        <v>71</v>
      </c>
      <c r="C68" s="40" t="s">
        <v>176</v>
      </c>
      <c r="D68" s="47" t="s">
        <v>10</v>
      </c>
      <c r="E68" s="42">
        <v>5</v>
      </c>
      <c r="F68" s="22"/>
      <c r="G68" s="43">
        <f t="shared" si="3"/>
        <v>0</v>
      </c>
    </row>
    <row r="69" spans="1:7" ht="25.5" x14ac:dyDescent="0.2">
      <c r="A69" s="44">
        <f t="shared" si="4"/>
        <v>64</v>
      </c>
      <c r="B69" s="45" t="s">
        <v>72</v>
      </c>
      <c r="C69" s="40" t="s">
        <v>177</v>
      </c>
      <c r="D69" s="47" t="s">
        <v>10</v>
      </c>
      <c r="E69" s="42">
        <v>3</v>
      </c>
      <c r="F69" s="22"/>
      <c r="G69" s="43">
        <f t="shared" si="3"/>
        <v>0</v>
      </c>
    </row>
    <row r="70" spans="1:7" ht="25.5" x14ac:dyDescent="0.2">
      <c r="A70" s="44">
        <f t="shared" si="4"/>
        <v>65</v>
      </c>
      <c r="B70" s="45" t="s">
        <v>73</v>
      </c>
      <c r="C70" s="40" t="s">
        <v>178</v>
      </c>
      <c r="D70" s="47" t="s">
        <v>10</v>
      </c>
      <c r="E70" s="42">
        <v>1</v>
      </c>
      <c r="F70" s="22"/>
      <c r="G70" s="43">
        <f t="shared" si="3"/>
        <v>0</v>
      </c>
    </row>
    <row r="71" spans="1:7" x14ac:dyDescent="0.2">
      <c r="A71" s="44">
        <f t="shared" si="4"/>
        <v>66</v>
      </c>
      <c r="B71" s="45" t="s">
        <v>74</v>
      </c>
      <c r="C71" s="40" t="s">
        <v>179</v>
      </c>
      <c r="D71" s="47" t="s">
        <v>10</v>
      </c>
      <c r="E71" s="42">
        <v>15</v>
      </c>
      <c r="F71" s="22"/>
      <c r="G71" s="43">
        <f t="shared" si="3"/>
        <v>0</v>
      </c>
    </row>
    <row r="72" spans="1:7" ht="25.5" x14ac:dyDescent="0.2">
      <c r="A72" s="44">
        <f t="shared" si="4"/>
        <v>67</v>
      </c>
      <c r="B72" s="45" t="s">
        <v>75</v>
      </c>
      <c r="C72" s="40" t="s">
        <v>180</v>
      </c>
      <c r="D72" s="47" t="s">
        <v>10</v>
      </c>
      <c r="E72" s="42">
        <v>3</v>
      </c>
      <c r="F72" s="22"/>
      <c r="G72" s="43">
        <f t="shared" si="3"/>
        <v>0</v>
      </c>
    </row>
    <row r="73" spans="1:7" ht="25.5" x14ac:dyDescent="0.2">
      <c r="A73" s="44">
        <f t="shared" si="4"/>
        <v>68</v>
      </c>
      <c r="B73" s="45" t="s">
        <v>76</v>
      </c>
      <c r="C73" s="40" t="s">
        <v>181</v>
      </c>
      <c r="D73" s="47" t="s">
        <v>10</v>
      </c>
      <c r="E73" s="42">
        <v>2</v>
      </c>
      <c r="F73" s="22"/>
      <c r="G73" s="43">
        <f t="shared" si="3"/>
        <v>0</v>
      </c>
    </row>
    <row r="74" spans="1:7" ht="25.5" x14ac:dyDescent="0.2">
      <c r="A74" s="44">
        <f t="shared" si="4"/>
        <v>69</v>
      </c>
      <c r="B74" s="45" t="s">
        <v>77</v>
      </c>
      <c r="C74" s="40" t="s">
        <v>182</v>
      </c>
      <c r="D74" s="47" t="s">
        <v>10</v>
      </c>
      <c r="E74" s="42">
        <v>1</v>
      </c>
      <c r="F74" s="22"/>
      <c r="G74" s="43">
        <f t="shared" si="3"/>
        <v>0</v>
      </c>
    </row>
    <row r="75" spans="1:7" ht="25.5" x14ac:dyDescent="0.2">
      <c r="A75" s="44">
        <f t="shared" si="4"/>
        <v>70</v>
      </c>
      <c r="B75" s="45" t="s">
        <v>78</v>
      </c>
      <c r="C75" s="40" t="s">
        <v>183</v>
      </c>
      <c r="D75" s="47" t="s">
        <v>10</v>
      </c>
      <c r="E75" s="42">
        <v>1</v>
      </c>
      <c r="F75" s="22"/>
      <c r="G75" s="43">
        <f t="shared" si="3"/>
        <v>0</v>
      </c>
    </row>
    <row r="76" spans="1:7" ht="25.5" x14ac:dyDescent="0.2">
      <c r="A76" s="44">
        <f t="shared" si="4"/>
        <v>71</v>
      </c>
      <c r="B76" s="45" t="s">
        <v>79</v>
      </c>
      <c r="C76" s="40" t="s">
        <v>184</v>
      </c>
      <c r="D76" s="47" t="s">
        <v>10</v>
      </c>
      <c r="E76" s="42">
        <v>1</v>
      </c>
      <c r="F76" s="22"/>
      <c r="G76" s="43">
        <f t="shared" si="3"/>
        <v>0</v>
      </c>
    </row>
    <row r="77" spans="1:7" ht="25.5" x14ac:dyDescent="0.2">
      <c r="A77" s="44">
        <f t="shared" si="4"/>
        <v>72</v>
      </c>
      <c r="B77" s="45" t="s">
        <v>80</v>
      </c>
      <c r="C77" s="40" t="s">
        <v>185</v>
      </c>
      <c r="D77" s="47" t="s">
        <v>10</v>
      </c>
      <c r="E77" s="42">
        <v>1</v>
      </c>
      <c r="F77" s="22"/>
      <c r="G77" s="43">
        <f t="shared" si="3"/>
        <v>0</v>
      </c>
    </row>
    <row r="78" spans="1:7" ht="25.5" x14ac:dyDescent="0.2">
      <c r="A78" s="44">
        <f t="shared" si="4"/>
        <v>73</v>
      </c>
      <c r="B78" s="45" t="s">
        <v>81</v>
      </c>
      <c r="C78" s="40" t="s">
        <v>186</v>
      </c>
      <c r="D78" s="47" t="s">
        <v>10</v>
      </c>
      <c r="E78" s="42">
        <v>2</v>
      </c>
      <c r="F78" s="22"/>
      <c r="G78" s="43">
        <f t="shared" si="3"/>
        <v>0</v>
      </c>
    </row>
    <row r="79" spans="1:7" ht="25.5" x14ac:dyDescent="0.2">
      <c r="A79" s="44">
        <f t="shared" si="4"/>
        <v>74</v>
      </c>
      <c r="B79" s="45" t="s">
        <v>82</v>
      </c>
      <c r="C79" s="40" t="s">
        <v>187</v>
      </c>
      <c r="D79" s="47" t="s">
        <v>10</v>
      </c>
      <c r="E79" s="42">
        <v>1</v>
      </c>
      <c r="F79" s="22"/>
      <c r="G79" s="43">
        <f t="shared" si="3"/>
        <v>0</v>
      </c>
    </row>
    <row r="80" spans="1:7" ht="38.25" x14ac:dyDescent="0.2">
      <c r="A80" s="44">
        <f t="shared" si="4"/>
        <v>75</v>
      </c>
      <c r="B80" s="45" t="s">
        <v>83</v>
      </c>
      <c r="C80" s="40" t="s">
        <v>188</v>
      </c>
      <c r="D80" s="47" t="s">
        <v>10</v>
      </c>
      <c r="E80" s="42">
        <v>3</v>
      </c>
      <c r="F80" s="22"/>
      <c r="G80" s="43">
        <f t="shared" si="3"/>
        <v>0</v>
      </c>
    </row>
    <row r="81" spans="1:7" ht="25.5" x14ac:dyDescent="0.2">
      <c r="A81" s="44">
        <f>A80+1</f>
        <v>76</v>
      </c>
      <c r="B81" s="45" t="s">
        <v>84</v>
      </c>
      <c r="C81" s="40" t="s">
        <v>189</v>
      </c>
      <c r="D81" s="47" t="s">
        <v>10</v>
      </c>
      <c r="E81" s="42">
        <v>3</v>
      </c>
      <c r="F81" s="22"/>
      <c r="G81" s="43">
        <f t="shared" si="3"/>
        <v>0</v>
      </c>
    </row>
    <row r="82" spans="1:7" x14ac:dyDescent="0.2">
      <c r="A82" s="44">
        <f t="shared" si="4"/>
        <v>77</v>
      </c>
      <c r="B82" s="45" t="s">
        <v>85</v>
      </c>
      <c r="C82" s="40" t="s">
        <v>190</v>
      </c>
      <c r="D82" s="47" t="s">
        <v>10</v>
      </c>
      <c r="E82" s="42">
        <v>8</v>
      </c>
      <c r="F82" s="22"/>
      <c r="G82" s="43">
        <f t="shared" si="3"/>
        <v>0</v>
      </c>
    </row>
    <row r="83" spans="1:7" ht="25.5" x14ac:dyDescent="0.2">
      <c r="A83" s="44">
        <f t="shared" si="4"/>
        <v>78</v>
      </c>
      <c r="B83" s="45" t="s">
        <v>86</v>
      </c>
      <c r="C83" s="40" t="s">
        <v>191</v>
      </c>
      <c r="D83" s="47" t="s">
        <v>10</v>
      </c>
      <c r="E83" s="42">
        <v>4</v>
      </c>
      <c r="F83" s="22"/>
      <c r="G83" s="43">
        <f t="shared" si="3"/>
        <v>0</v>
      </c>
    </row>
    <row r="84" spans="1:7" ht="25.5" x14ac:dyDescent="0.2">
      <c r="A84" s="44">
        <f t="shared" si="4"/>
        <v>79</v>
      </c>
      <c r="B84" s="45" t="s">
        <v>87</v>
      </c>
      <c r="C84" s="40" t="s">
        <v>192</v>
      </c>
      <c r="D84" s="47" t="s">
        <v>10</v>
      </c>
      <c r="E84" s="42">
        <v>1</v>
      </c>
      <c r="F84" s="22"/>
      <c r="G84" s="43">
        <f t="shared" si="3"/>
        <v>0</v>
      </c>
    </row>
    <row r="85" spans="1:7" ht="25.5" x14ac:dyDescent="0.2">
      <c r="A85" s="44">
        <f t="shared" si="4"/>
        <v>80</v>
      </c>
      <c r="B85" s="45" t="s">
        <v>88</v>
      </c>
      <c r="C85" s="40" t="s">
        <v>193</v>
      </c>
      <c r="D85" s="47" t="s">
        <v>10</v>
      </c>
      <c r="E85" s="42">
        <v>1</v>
      </c>
      <c r="F85" s="22"/>
      <c r="G85" s="43">
        <f t="shared" si="3"/>
        <v>0</v>
      </c>
    </row>
    <row r="86" spans="1:7" ht="25.5" x14ac:dyDescent="0.2">
      <c r="A86" s="44">
        <f t="shared" si="4"/>
        <v>81</v>
      </c>
      <c r="B86" s="45" t="s">
        <v>89</v>
      </c>
      <c r="C86" s="40" t="s">
        <v>194</v>
      </c>
      <c r="D86" s="47" t="s">
        <v>10</v>
      </c>
      <c r="E86" s="42">
        <v>2</v>
      </c>
      <c r="F86" s="22"/>
      <c r="G86" s="43">
        <f t="shared" si="3"/>
        <v>0</v>
      </c>
    </row>
    <row r="87" spans="1:7" ht="38.25" x14ac:dyDescent="0.2">
      <c r="A87" s="44">
        <f t="shared" si="4"/>
        <v>82</v>
      </c>
      <c r="B87" s="45" t="s">
        <v>90</v>
      </c>
      <c r="C87" s="40" t="s">
        <v>195</v>
      </c>
      <c r="D87" s="47" t="s">
        <v>10</v>
      </c>
      <c r="E87" s="42">
        <v>5</v>
      </c>
      <c r="F87" s="22"/>
      <c r="G87" s="43">
        <f t="shared" si="3"/>
        <v>0</v>
      </c>
    </row>
    <row r="88" spans="1:7" ht="38.25" x14ac:dyDescent="0.2">
      <c r="A88" s="44">
        <f t="shared" si="4"/>
        <v>83</v>
      </c>
      <c r="B88" s="45" t="s">
        <v>91</v>
      </c>
      <c r="C88" s="40" t="s">
        <v>196</v>
      </c>
      <c r="D88" s="47" t="s">
        <v>10</v>
      </c>
      <c r="E88" s="42">
        <v>5</v>
      </c>
      <c r="F88" s="22"/>
      <c r="G88" s="43">
        <f t="shared" si="3"/>
        <v>0</v>
      </c>
    </row>
    <row r="89" spans="1:7" ht="25.5" x14ac:dyDescent="0.2">
      <c r="A89" s="44">
        <f t="shared" si="4"/>
        <v>84</v>
      </c>
      <c r="B89" s="45" t="s">
        <v>92</v>
      </c>
      <c r="C89" s="40" t="s">
        <v>197</v>
      </c>
      <c r="D89" s="47" t="s">
        <v>10</v>
      </c>
      <c r="E89" s="42">
        <v>3</v>
      </c>
      <c r="F89" s="22"/>
      <c r="G89" s="43">
        <f t="shared" si="3"/>
        <v>0</v>
      </c>
    </row>
    <row r="90" spans="1:7" ht="25.5" x14ac:dyDescent="0.2">
      <c r="A90" s="44">
        <f t="shared" si="4"/>
        <v>85</v>
      </c>
      <c r="B90" s="45" t="s">
        <v>93</v>
      </c>
      <c r="C90" s="40" t="s">
        <v>198</v>
      </c>
      <c r="D90" s="47" t="s">
        <v>10</v>
      </c>
      <c r="E90" s="42">
        <v>1</v>
      </c>
      <c r="F90" s="22"/>
      <c r="G90" s="43">
        <f t="shared" si="3"/>
        <v>0</v>
      </c>
    </row>
    <row r="91" spans="1:7" x14ac:dyDescent="0.2">
      <c r="A91" s="44">
        <f>A90+1</f>
        <v>86</v>
      </c>
      <c r="B91" s="45" t="s">
        <v>94</v>
      </c>
      <c r="C91" s="40" t="s">
        <v>199</v>
      </c>
      <c r="D91" s="47" t="s">
        <v>10</v>
      </c>
      <c r="E91" s="42">
        <v>1</v>
      </c>
      <c r="F91" s="22"/>
      <c r="G91" s="43">
        <f t="shared" si="3"/>
        <v>0</v>
      </c>
    </row>
    <row r="92" spans="1:7" ht="25.5" x14ac:dyDescent="0.2">
      <c r="A92" s="44">
        <f t="shared" si="4"/>
        <v>87</v>
      </c>
      <c r="B92" s="45" t="s">
        <v>95</v>
      </c>
      <c r="C92" s="40" t="s">
        <v>200</v>
      </c>
      <c r="D92" s="47" t="s">
        <v>10</v>
      </c>
      <c r="E92" s="42">
        <v>1</v>
      </c>
      <c r="F92" s="22"/>
      <c r="G92" s="43">
        <f t="shared" si="3"/>
        <v>0</v>
      </c>
    </row>
    <row r="93" spans="1:7" ht="25.5" x14ac:dyDescent="0.2">
      <c r="A93" s="44">
        <f t="shared" si="4"/>
        <v>88</v>
      </c>
      <c r="B93" s="45" t="s">
        <v>96</v>
      </c>
      <c r="C93" s="40" t="s">
        <v>201</v>
      </c>
      <c r="D93" s="47" t="s">
        <v>10</v>
      </c>
      <c r="E93" s="42">
        <v>3</v>
      </c>
      <c r="F93" s="22"/>
      <c r="G93" s="43">
        <f t="shared" si="3"/>
        <v>0</v>
      </c>
    </row>
    <row r="94" spans="1:7" ht="25.5" x14ac:dyDescent="0.2">
      <c r="A94" s="44">
        <f t="shared" si="4"/>
        <v>89</v>
      </c>
      <c r="B94" s="45" t="s">
        <v>97</v>
      </c>
      <c r="C94" s="40" t="s">
        <v>202</v>
      </c>
      <c r="D94" s="47" t="s">
        <v>10</v>
      </c>
      <c r="E94" s="42">
        <v>5</v>
      </c>
      <c r="F94" s="22"/>
      <c r="G94" s="43">
        <f t="shared" si="3"/>
        <v>0</v>
      </c>
    </row>
    <row r="95" spans="1:7" ht="25.5" x14ac:dyDescent="0.2">
      <c r="A95" s="44">
        <f>A94+1</f>
        <v>90</v>
      </c>
      <c r="B95" s="45" t="s">
        <v>98</v>
      </c>
      <c r="C95" s="40" t="s">
        <v>203</v>
      </c>
      <c r="D95" s="47" t="s">
        <v>10</v>
      </c>
      <c r="E95" s="42">
        <v>1</v>
      </c>
      <c r="F95" s="22"/>
      <c r="G95" s="43">
        <f t="shared" ref="G95:G99" si="5">ROUND(E95*F95,2)</f>
        <v>0</v>
      </c>
    </row>
    <row r="96" spans="1:7" x14ac:dyDescent="0.2">
      <c r="A96" s="44">
        <f t="shared" si="4"/>
        <v>91</v>
      </c>
      <c r="B96" s="45" t="s">
        <v>99</v>
      </c>
      <c r="C96" s="40" t="s">
        <v>204</v>
      </c>
      <c r="D96" s="47" t="s">
        <v>10</v>
      </c>
      <c r="E96" s="42">
        <v>1</v>
      </c>
      <c r="F96" s="22"/>
      <c r="G96" s="43">
        <f t="shared" si="5"/>
        <v>0</v>
      </c>
    </row>
    <row r="97" spans="1:7" x14ac:dyDescent="0.2">
      <c r="A97" s="44">
        <f>A96+1</f>
        <v>92</v>
      </c>
      <c r="B97" s="45" t="s">
        <v>208</v>
      </c>
      <c r="C97" s="40" t="s">
        <v>205</v>
      </c>
      <c r="D97" s="47" t="s">
        <v>10</v>
      </c>
      <c r="E97" s="42">
        <v>1</v>
      </c>
      <c r="F97" s="22"/>
      <c r="G97" s="43">
        <f t="shared" ref="G97" si="6">ROUND(E97*F97,2)</f>
        <v>0</v>
      </c>
    </row>
    <row r="98" spans="1:7" x14ac:dyDescent="0.2">
      <c r="A98" s="44">
        <f>A97+1</f>
        <v>93</v>
      </c>
      <c r="B98" s="45" t="s">
        <v>100</v>
      </c>
      <c r="C98" s="40" t="s">
        <v>206</v>
      </c>
      <c r="D98" s="47" t="s">
        <v>10</v>
      </c>
      <c r="E98" s="42">
        <v>1</v>
      </c>
      <c r="F98" s="22"/>
      <c r="G98" s="43">
        <f t="shared" si="5"/>
        <v>0</v>
      </c>
    </row>
    <row r="99" spans="1:7" ht="25.5" x14ac:dyDescent="0.2">
      <c r="A99" s="44">
        <f t="shared" si="4"/>
        <v>94</v>
      </c>
      <c r="B99" s="45" t="s">
        <v>101</v>
      </c>
      <c r="C99" s="40" t="s">
        <v>207</v>
      </c>
      <c r="D99" s="47" t="s">
        <v>10</v>
      </c>
      <c r="E99" s="42">
        <v>1</v>
      </c>
      <c r="F99" s="22"/>
      <c r="G99" s="43">
        <f t="shared" si="5"/>
        <v>0</v>
      </c>
    </row>
    <row r="100" spans="1:7" ht="25.5" x14ac:dyDescent="0.2">
      <c r="A100" s="44">
        <f>A99+1</f>
        <v>95</v>
      </c>
      <c r="B100" s="45" t="s">
        <v>102</v>
      </c>
      <c r="C100" s="40" t="s">
        <v>209</v>
      </c>
      <c r="D100" s="47" t="s">
        <v>10</v>
      </c>
      <c r="E100" s="42">
        <v>3</v>
      </c>
      <c r="F100" s="22"/>
      <c r="G100" s="43">
        <f t="shared" ref="G100:G106" si="7">ROUND(E100*F100,2)</f>
        <v>0</v>
      </c>
    </row>
    <row r="101" spans="1:7" ht="25.5" x14ac:dyDescent="0.2">
      <c r="A101" s="44">
        <f>A100+1</f>
        <v>96</v>
      </c>
      <c r="B101" s="45" t="s">
        <v>103</v>
      </c>
      <c r="C101" s="40" t="s">
        <v>210</v>
      </c>
      <c r="D101" s="47" t="s">
        <v>10</v>
      </c>
      <c r="E101" s="42">
        <v>2</v>
      </c>
      <c r="F101" s="22"/>
      <c r="G101" s="43">
        <f t="shared" si="7"/>
        <v>0</v>
      </c>
    </row>
    <row r="102" spans="1:7" ht="25.5" x14ac:dyDescent="0.2">
      <c r="A102" s="44">
        <f t="shared" ref="A102:A116" si="8">A101+1</f>
        <v>97</v>
      </c>
      <c r="B102" s="45" t="s">
        <v>104</v>
      </c>
      <c r="C102" s="40" t="s">
        <v>211</v>
      </c>
      <c r="D102" s="47" t="s">
        <v>10</v>
      </c>
      <c r="E102" s="42">
        <v>2</v>
      </c>
      <c r="F102" s="22"/>
      <c r="G102" s="43">
        <f t="shared" si="7"/>
        <v>0</v>
      </c>
    </row>
    <row r="103" spans="1:7" ht="25.5" x14ac:dyDescent="0.2">
      <c r="A103" s="44">
        <f t="shared" si="8"/>
        <v>98</v>
      </c>
      <c r="B103" s="45" t="s">
        <v>105</v>
      </c>
      <c r="C103" s="40" t="s">
        <v>212</v>
      </c>
      <c r="D103" s="47" t="s">
        <v>10</v>
      </c>
      <c r="E103" s="42">
        <v>2</v>
      </c>
      <c r="F103" s="22"/>
      <c r="G103" s="43">
        <f t="shared" si="7"/>
        <v>0</v>
      </c>
    </row>
    <row r="104" spans="1:7" ht="25.5" x14ac:dyDescent="0.2">
      <c r="A104" s="44">
        <f t="shared" si="8"/>
        <v>99</v>
      </c>
      <c r="B104" s="45" t="s">
        <v>231</v>
      </c>
      <c r="C104" s="40" t="s">
        <v>232</v>
      </c>
      <c r="D104" s="47" t="s">
        <v>10</v>
      </c>
      <c r="E104" s="42">
        <v>1</v>
      </c>
      <c r="F104" s="22"/>
      <c r="G104" s="43">
        <f t="shared" ref="G104" si="9">ROUND(E104*F104,2)</f>
        <v>0</v>
      </c>
    </row>
    <row r="105" spans="1:7" ht="25.5" x14ac:dyDescent="0.2">
      <c r="A105" s="44">
        <f>A104+1</f>
        <v>100</v>
      </c>
      <c r="B105" s="45" t="s">
        <v>106</v>
      </c>
      <c r="C105" s="40" t="s">
        <v>213</v>
      </c>
      <c r="D105" s="47" t="s">
        <v>10</v>
      </c>
      <c r="E105" s="42">
        <v>2</v>
      </c>
      <c r="F105" s="22"/>
      <c r="G105" s="43">
        <f t="shared" si="7"/>
        <v>0</v>
      </c>
    </row>
    <row r="106" spans="1:7" ht="25.5" x14ac:dyDescent="0.2">
      <c r="A106" s="44">
        <f>A105+1</f>
        <v>101</v>
      </c>
      <c r="B106" s="45" t="s">
        <v>107</v>
      </c>
      <c r="C106" s="40" t="s">
        <v>214</v>
      </c>
      <c r="D106" s="47" t="s">
        <v>10</v>
      </c>
      <c r="E106" s="42">
        <v>1</v>
      </c>
      <c r="F106" s="22"/>
      <c r="G106" s="43">
        <f t="shared" si="7"/>
        <v>0</v>
      </c>
    </row>
    <row r="107" spans="1:7" ht="25.5" x14ac:dyDescent="0.2">
      <c r="A107" s="44">
        <f t="shared" si="8"/>
        <v>102</v>
      </c>
      <c r="B107" s="45" t="s">
        <v>108</v>
      </c>
      <c r="C107" s="40" t="s">
        <v>215</v>
      </c>
      <c r="D107" s="47" t="s">
        <v>10</v>
      </c>
      <c r="E107" s="42">
        <v>2</v>
      </c>
      <c r="F107" s="22"/>
      <c r="G107" s="43">
        <f t="shared" ref="G107:G109" si="10">ROUND(E107*F107,2)</f>
        <v>0</v>
      </c>
    </row>
    <row r="108" spans="1:7" ht="25.5" x14ac:dyDescent="0.2">
      <c r="A108" s="44">
        <f t="shared" si="8"/>
        <v>103</v>
      </c>
      <c r="B108" s="45" t="s">
        <v>109</v>
      </c>
      <c r="C108" s="40" t="s">
        <v>216</v>
      </c>
      <c r="D108" s="47" t="s">
        <v>10</v>
      </c>
      <c r="E108" s="42">
        <v>1</v>
      </c>
      <c r="F108" s="22"/>
      <c r="G108" s="43">
        <f t="shared" si="10"/>
        <v>0</v>
      </c>
    </row>
    <row r="109" spans="1:7" ht="25.5" x14ac:dyDescent="0.2">
      <c r="A109" s="44">
        <f t="shared" si="8"/>
        <v>104</v>
      </c>
      <c r="B109" s="48" t="s">
        <v>110</v>
      </c>
      <c r="C109" s="40" t="s">
        <v>217</v>
      </c>
      <c r="D109" s="47" t="s">
        <v>10</v>
      </c>
      <c r="E109" s="49">
        <v>2</v>
      </c>
      <c r="F109" s="22"/>
      <c r="G109" s="43">
        <f t="shared" si="10"/>
        <v>0</v>
      </c>
    </row>
    <row r="110" spans="1:7" ht="25.5" x14ac:dyDescent="0.2">
      <c r="A110" s="44">
        <f t="shared" si="8"/>
        <v>105</v>
      </c>
      <c r="B110" s="45" t="s">
        <v>221</v>
      </c>
      <c r="C110" s="40" t="s">
        <v>218</v>
      </c>
      <c r="D110" s="47" t="s">
        <v>10</v>
      </c>
      <c r="E110" s="42">
        <v>1</v>
      </c>
      <c r="F110" s="22"/>
      <c r="G110" s="43">
        <f t="shared" ref="G110" si="11">ROUND(E110*F110,2)</f>
        <v>0</v>
      </c>
    </row>
    <row r="111" spans="1:7" ht="25.5" x14ac:dyDescent="0.2">
      <c r="A111" s="44">
        <f t="shared" si="8"/>
        <v>106</v>
      </c>
      <c r="B111" s="45" t="s">
        <v>222</v>
      </c>
      <c r="C111" s="40" t="s">
        <v>219</v>
      </c>
      <c r="D111" s="47" t="s">
        <v>10</v>
      </c>
      <c r="E111" s="42">
        <v>1</v>
      </c>
      <c r="F111" s="22"/>
      <c r="G111" s="43">
        <f t="shared" ref="G111:G116" si="12">ROUND(E111*F111,2)</f>
        <v>0</v>
      </c>
    </row>
    <row r="112" spans="1:7" ht="25.5" x14ac:dyDescent="0.2">
      <c r="A112" s="44">
        <f t="shared" si="8"/>
        <v>107</v>
      </c>
      <c r="B112" s="50" t="s">
        <v>223</v>
      </c>
      <c r="C112" s="40" t="s">
        <v>220</v>
      </c>
      <c r="D112" s="47" t="s">
        <v>10</v>
      </c>
      <c r="E112" s="42">
        <v>1</v>
      </c>
      <c r="F112" s="22"/>
      <c r="G112" s="43">
        <f t="shared" si="12"/>
        <v>0</v>
      </c>
    </row>
    <row r="113" spans="1:7" ht="25.5" x14ac:dyDescent="0.2">
      <c r="A113" s="44">
        <f t="shared" si="8"/>
        <v>108</v>
      </c>
      <c r="B113" s="50" t="s">
        <v>234</v>
      </c>
      <c r="C113" s="40" t="s">
        <v>233</v>
      </c>
      <c r="D113" s="47" t="s">
        <v>10</v>
      </c>
      <c r="E113" s="42">
        <v>1</v>
      </c>
      <c r="F113" s="22"/>
      <c r="G113" s="43">
        <f t="shared" ref="G113" si="13">ROUND(E113*F113,2)</f>
        <v>0</v>
      </c>
    </row>
    <row r="114" spans="1:7" ht="25.5" x14ac:dyDescent="0.2">
      <c r="A114" s="44">
        <f>A113+1</f>
        <v>109</v>
      </c>
      <c r="B114" s="51" t="s">
        <v>230</v>
      </c>
      <c r="C114" s="40" t="s">
        <v>224</v>
      </c>
      <c r="D114" s="47" t="s">
        <v>227</v>
      </c>
      <c r="E114" s="42">
        <v>1</v>
      </c>
      <c r="F114" s="22"/>
      <c r="G114" s="43">
        <f t="shared" si="12"/>
        <v>0</v>
      </c>
    </row>
    <row r="115" spans="1:7" ht="25.5" x14ac:dyDescent="0.2">
      <c r="A115" s="44">
        <f t="shared" si="8"/>
        <v>110</v>
      </c>
      <c r="B115" s="51" t="s">
        <v>228</v>
      </c>
      <c r="C115" s="40" t="s">
        <v>225</v>
      </c>
      <c r="D115" s="47" t="s">
        <v>227</v>
      </c>
      <c r="E115" s="42">
        <v>1</v>
      </c>
      <c r="F115" s="22"/>
      <c r="G115" s="43">
        <f t="shared" si="12"/>
        <v>0</v>
      </c>
    </row>
    <row r="116" spans="1:7" ht="26.25" thickBot="1" x14ac:dyDescent="0.25">
      <c r="A116" s="44">
        <f t="shared" si="8"/>
        <v>111</v>
      </c>
      <c r="B116" s="51" t="s">
        <v>229</v>
      </c>
      <c r="C116" s="40" t="s">
        <v>226</v>
      </c>
      <c r="D116" s="47" t="s">
        <v>227</v>
      </c>
      <c r="E116" s="42">
        <v>1</v>
      </c>
      <c r="F116" s="22"/>
      <c r="G116" s="43">
        <f t="shared" si="12"/>
        <v>0</v>
      </c>
    </row>
    <row r="117" spans="1:7" ht="15" thickTop="1" x14ac:dyDescent="0.2">
      <c r="A117" s="52"/>
      <c r="B117" s="53"/>
      <c r="C117" s="53"/>
      <c r="D117" s="54"/>
      <c r="E117" s="55"/>
      <c r="F117" s="56"/>
      <c r="G117" s="57"/>
    </row>
    <row r="118" spans="1:7" ht="14.25" x14ac:dyDescent="0.2">
      <c r="A118" s="58"/>
      <c r="B118" s="59"/>
      <c r="C118" s="59"/>
      <c r="D118" s="60"/>
      <c r="E118" s="61"/>
      <c r="F118" s="62"/>
      <c r="G118" s="63"/>
    </row>
    <row r="119" spans="1:7" ht="14.25" x14ac:dyDescent="0.2">
      <c r="A119" s="58" t="s">
        <v>111</v>
      </c>
      <c r="B119" s="31"/>
      <c r="C119" s="31"/>
      <c r="D119" s="60"/>
      <c r="E119" s="61"/>
      <c r="F119" s="64">
        <f>SUM(G6:G116)</f>
        <v>0</v>
      </c>
      <c r="G119" s="65"/>
    </row>
    <row r="120" spans="1:7" ht="14.25" x14ac:dyDescent="0.2">
      <c r="A120" s="66"/>
      <c r="B120" s="67"/>
      <c r="C120" s="67"/>
      <c r="D120" s="68"/>
      <c r="E120" s="69"/>
      <c r="F120" s="70"/>
      <c r="G120" s="71"/>
    </row>
    <row r="121" spans="1:7" x14ac:dyDescent="0.2">
      <c r="A121" s="14"/>
      <c r="B121" s="4"/>
      <c r="C121" s="4"/>
      <c r="D121" s="13"/>
      <c r="E121" s="9"/>
      <c r="F121" s="2"/>
      <c r="G121" s="19"/>
    </row>
    <row r="122" spans="1:7" x14ac:dyDescent="0.2">
      <c r="A122" s="15"/>
      <c r="B122" s="4"/>
      <c r="C122" s="4"/>
      <c r="D122" s="13"/>
      <c r="E122" s="11"/>
      <c r="F122" s="8"/>
      <c r="G122" s="20"/>
    </row>
    <row r="123" spans="1:7" x14ac:dyDescent="0.2">
      <c r="A123" s="15"/>
      <c r="B123" s="4"/>
      <c r="C123" s="4"/>
      <c r="D123" s="13"/>
      <c r="E123" s="26" t="s">
        <v>112</v>
      </c>
      <c r="F123" s="26"/>
      <c r="G123" s="21"/>
    </row>
    <row r="124" spans="1:7" x14ac:dyDescent="0.2">
      <c r="A124" s="16"/>
      <c r="B124" s="17"/>
      <c r="C124" s="17"/>
      <c r="D124" s="18"/>
      <c r="E124" s="11"/>
      <c r="F124" s="8"/>
      <c r="G124" s="20"/>
    </row>
    <row r="126" spans="1:7" x14ac:dyDescent="0.2">
      <c r="A126" s="5"/>
    </row>
    <row r="127" spans="1:7" x14ac:dyDescent="0.2">
      <c r="A127" s="6"/>
      <c r="B127" s="25"/>
      <c r="C127" s="25"/>
      <c r="D127" s="25"/>
      <c r="E127" s="25"/>
      <c r="F127" s="7"/>
      <c r="G127" s="7"/>
    </row>
    <row r="128" spans="1:7" x14ac:dyDescent="0.2">
      <c r="A128" s="6"/>
      <c r="B128" s="25"/>
      <c r="C128" s="25"/>
      <c r="D128" s="25"/>
      <c r="E128" s="25"/>
      <c r="F128" s="7"/>
      <c r="G128" s="7"/>
    </row>
    <row r="129" spans="1:7" x14ac:dyDescent="0.2">
      <c r="A129" s="6"/>
      <c r="B129" s="25"/>
      <c r="C129" s="25"/>
      <c r="D129" s="25"/>
      <c r="E129" s="25"/>
      <c r="F129" s="7"/>
      <c r="G129" s="7"/>
    </row>
    <row r="130" spans="1:7" x14ac:dyDescent="0.2">
      <c r="A130" s="6"/>
      <c r="B130" s="25"/>
      <c r="C130" s="25"/>
      <c r="D130" s="25"/>
      <c r="E130" s="25"/>
      <c r="F130" s="7"/>
      <c r="G130" s="7"/>
    </row>
    <row r="131" spans="1:7" x14ac:dyDescent="0.2">
      <c r="A131" s="6"/>
      <c r="B131" s="25"/>
      <c r="C131" s="25"/>
      <c r="D131" s="25"/>
      <c r="E131" s="25"/>
      <c r="F131" s="7"/>
      <c r="G131" s="7"/>
    </row>
    <row r="132" spans="1:7" x14ac:dyDescent="0.2">
      <c r="A132" s="6"/>
      <c r="B132" s="25"/>
      <c r="C132" s="25"/>
      <c r="D132" s="25"/>
      <c r="E132" s="25"/>
      <c r="F132" s="7"/>
      <c r="G132" s="7"/>
    </row>
    <row r="133" spans="1:7" x14ac:dyDescent="0.2">
      <c r="A133" s="6"/>
      <c r="B133" s="25"/>
      <c r="C133" s="25"/>
      <c r="D133" s="25"/>
      <c r="E133" s="25"/>
      <c r="F133" s="7"/>
      <c r="G133" s="7"/>
    </row>
    <row r="134" spans="1:7" x14ac:dyDescent="0.2">
      <c r="A134" s="6"/>
      <c r="B134" s="25"/>
      <c r="C134" s="25"/>
      <c r="D134" s="25"/>
      <c r="E134" s="25"/>
      <c r="F134" s="7"/>
      <c r="G134" s="7"/>
    </row>
    <row r="135" spans="1:7" x14ac:dyDescent="0.2">
      <c r="A135" s="6"/>
      <c r="B135" s="25"/>
      <c r="C135" s="25"/>
      <c r="D135" s="25"/>
      <c r="E135" s="25"/>
      <c r="F135" s="7"/>
      <c r="G135" s="7"/>
    </row>
    <row r="136" spans="1:7" x14ac:dyDescent="0.2">
      <c r="A136" s="6"/>
      <c r="B136" s="25"/>
      <c r="C136" s="25"/>
      <c r="D136" s="25"/>
      <c r="E136" s="25"/>
      <c r="F136" s="7"/>
      <c r="G136" s="7"/>
    </row>
    <row r="137" spans="1:7" x14ac:dyDescent="0.2">
      <c r="A137" s="6"/>
      <c r="B137" s="25"/>
      <c r="C137" s="25"/>
      <c r="D137" s="25"/>
      <c r="E137" s="25"/>
      <c r="F137" s="7"/>
      <c r="G137" s="7"/>
    </row>
    <row r="138" spans="1:7" x14ac:dyDescent="0.2">
      <c r="A138" s="6"/>
      <c r="B138" s="25"/>
      <c r="C138" s="25"/>
      <c r="D138" s="25"/>
      <c r="E138" s="25"/>
      <c r="F138" s="7"/>
      <c r="G138" s="7"/>
    </row>
    <row r="139" spans="1:7" x14ac:dyDescent="0.2">
      <c r="A139" s="6"/>
      <c r="B139" s="25"/>
      <c r="C139" s="25"/>
      <c r="D139" s="25"/>
      <c r="E139" s="25"/>
      <c r="F139" s="7"/>
      <c r="G139" s="7"/>
    </row>
    <row r="140" spans="1:7" x14ac:dyDescent="0.2">
      <c r="A140" s="6"/>
      <c r="B140" s="25"/>
      <c r="C140" s="25"/>
      <c r="D140" s="25"/>
      <c r="E140" s="25"/>
      <c r="F140" s="7"/>
      <c r="G140" s="7"/>
    </row>
    <row r="141" spans="1:7" x14ac:dyDescent="0.2">
      <c r="A141" s="6"/>
      <c r="B141" s="25"/>
      <c r="C141" s="25"/>
      <c r="D141" s="25"/>
      <c r="E141" s="25"/>
      <c r="F141" s="7"/>
      <c r="G141" s="7"/>
    </row>
    <row r="142" spans="1:7" x14ac:dyDescent="0.2">
      <c r="A142" s="6"/>
      <c r="B142" s="25"/>
      <c r="C142" s="25"/>
      <c r="D142" s="25"/>
      <c r="E142" s="25"/>
      <c r="F142" s="7"/>
      <c r="G142" s="7"/>
    </row>
    <row r="143" spans="1:7" x14ac:dyDescent="0.2">
      <c r="A143" s="6"/>
      <c r="B143" s="25"/>
      <c r="C143" s="25"/>
      <c r="D143" s="25"/>
      <c r="E143" s="25"/>
      <c r="F143" s="7"/>
      <c r="G143" s="7"/>
    </row>
    <row r="144" spans="1:7" x14ac:dyDescent="0.2">
      <c r="A144" s="6"/>
      <c r="B144" s="25"/>
      <c r="C144" s="25"/>
      <c r="D144" s="25"/>
      <c r="E144" s="25"/>
      <c r="F144" s="7"/>
      <c r="G144" s="7"/>
    </row>
  </sheetData>
  <sheetProtection algorithmName="SHA-512" hashValue="nl5jSsSg62cNDCKxf9clCapuu6Gh7W6Wf9iX71S3A3fYLCTOzTwhnwIjQ5wycxdkH57lNlA7srq5A/Zqi+0x6A==" saltValue="43Dx3E9FSKw6p5PY8bLnmw==" spinCount="100000" sheet="1" objects="1" scenarios="1"/>
  <mergeCells count="25">
    <mergeCell ref="A2:B2"/>
    <mergeCell ref="C1:D1"/>
    <mergeCell ref="A1:B1"/>
    <mergeCell ref="F118:G118"/>
    <mergeCell ref="A3:B3"/>
    <mergeCell ref="F119:G119"/>
    <mergeCell ref="E123:F123"/>
    <mergeCell ref="B127:E127"/>
    <mergeCell ref="B135:E135"/>
    <mergeCell ref="B143:E143"/>
    <mergeCell ref="B136:E136"/>
    <mergeCell ref="B131:E131"/>
    <mergeCell ref="B132:E132"/>
    <mergeCell ref="B133:E133"/>
    <mergeCell ref="B134:E134"/>
    <mergeCell ref="B128:E128"/>
    <mergeCell ref="B129:E129"/>
    <mergeCell ref="B130:E130"/>
    <mergeCell ref="B144:E144"/>
    <mergeCell ref="B137:E137"/>
    <mergeCell ref="B138:E138"/>
    <mergeCell ref="B141:E141"/>
    <mergeCell ref="B142:E142"/>
    <mergeCell ref="B140:E140"/>
    <mergeCell ref="B139:E139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16" xr:uid="{00000000-0002-0000-0100-000000000000}">
      <formula1>IF(F6&gt;=0.01,ROUND(F6,2),0.01)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No.371-2026
&amp;C                     &amp;R Bid Submission
Page &amp;P           </oddHeader>
    <oddFooter xml:space="preserve">&amp;R____________________________
Name of Bidder                    </oddFooter>
  </headerFooter>
  <rowBreaks count="3" manualBreakCount="3">
    <brk id="31" max="16383" man="1"/>
    <brk id="58" max="16383" man="1"/>
    <brk id="8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CF50C602C224B9E81EB21D2345520" ma:contentTypeVersion="4" ma:contentTypeDescription="Create a new document." ma:contentTypeScope="" ma:versionID="fa235d8302f9bb6c9ce98a7fd9e3778e">
  <xsd:schema xmlns:xsd="http://www.w3.org/2001/XMLSchema" xmlns:xs="http://www.w3.org/2001/XMLSchema" xmlns:p="http://schemas.microsoft.com/office/2006/metadata/properties" xmlns:ns2="12c0cfeb-8c5b-4aa8-8535-8dd3ae3f25fd" targetNamespace="http://schemas.microsoft.com/office/2006/metadata/properties" ma:root="true" ma:fieldsID="abc282262fe1158dc5db73e58c73ddea" ns2:_="">
    <xsd:import namespace="12c0cfeb-8c5b-4aa8-8535-8dd3ae3f2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c0cfeb-8c5b-4aa8-8535-8dd3ae3f25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6B401-E38F-4757-A8D7-8B6974C6EB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c0cfeb-8c5b-4aa8-8535-8dd3ae3f2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A13E21-4334-42F1-90AD-0CCC3A857A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5542D1-80C4-4864-A419-39D0144ABDE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Unit prices</vt:lpstr>
      <vt:lpstr>Sheet1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Simple 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2026-05-14T16:18:40Z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0x0101004B8CF50C602C224B9E81EB21D2345520</vt:lpwstr>
  </property>
</Properties>
</file>