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42-2026 PWD-Eng Cuts\"/>
    </mc:Choice>
  </mc:AlternateContent>
  <xr:revisionPtr revIDLastSave="0" documentId="13_ncr:1_{E3A851D2-687D-4B12-BC4C-EB888B7943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PRICES'!$B$1:$H$35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PRICES'!$B$1:$IV$27</definedName>
    <definedName name="XITEMS">'FORM B - PRICES'!$B$6:$IV$27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6" i="1" l="1"/>
  <c r="H25" i="1"/>
  <c r="H20" i="1"/>
  <c r="H19" i="1"/>
  <c r="H13" i="1"/>
  <c r="H12" i="1"/>
  <c r="H16" i="1"/>
  <c r="H15" i="1"/>
  <c r="H22" i="1"/>
  <c r="H21" i="1"/>
  <c r="H8" i="1"/>
  <c r="H9" i="1"/>
  <c r="H10" i="1"/>
  <c r="C33" i="1" l="1"/>
  <c r="B33" i="1"/>
  <c r="C30" i="1"/>
  <c r="B30" i="1"/>
  <c r="H29" i="1"/>
  <c r="H30" i="1" s="1"/>
  <c r="H33" i="1" s="1"/>
  <c r="H27" i="1" l="1"/>
  <c r="B32" i="1"/>
  <c r="B27" i="1"/>
  <c r="C32" i="1"/>
  <c r="C27" i="1"/>
  <c r="H32" i="1" l="1"/>
  <c r="G34" i="1" s="1"/>
</calcChain>
</file>

<file path=xl/sharedStrings.xml><?xml version="1.0" encoding="utf-8"?>
<sst xmlns="http://schemas.openxmlformats.org/spreadsheetml/2006/main" count="100" uniqueCount="75">
  <si>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</si>
  <si>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</si>
  <si>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</si>
  <si>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</si>
  <si>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</si>
  <si>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</si>
  <si>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</si>
  <si>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</si>
  <si>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</si>
  <si>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</si>
  <si>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</si>
  <si>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</si>
  <si>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</si>
  <si>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</si>
  <si>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Subtotal:</t>
  </si>
  <si>
    <t>SUMMARY</t>
  </si>
  <si>
    <t>EARTH AND BASE WORKS</t>
  </si>
  <si>
    <t>ADJUSTMENTS</t>
  </si>
  <si>
    <t>LANDSCAPING</t>
  </si>
  <si>
    <t>CODE</t>
  </si>
  <si>
    <t xml:space="preserve">TOTAL BID PRICE (GST extra)                                                                              (in figures)                                             </t>
  </si>
  <si>
    <t>A.2</t>
  </si>
  <si>
    <t>m²</t>
  </si>
  <si>
    <t>i)</t>
  </si>
  <si>
    <t>each</t>
  </si>
  <si>
    <t>ii)</t>
  </si>
  <si>
    <t>iii)</t>
  </si>
  <si>
    <t>iv)</t>
  </si>
  <si>
    <t>Sodding</t>
  </si>
  <si>
    <t>F009</t>
  </si>
  <si>
    <t>F011</t>
  </si>
  <si>
    <t>Adjustment of Valve Boxes</t>
  </si>
  <si>
    <t>Adjustment of Curb Stop Boxes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</si>
  <si>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</si>
  <si>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</si>
  <si>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</si>
  <si>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</si>
  <si>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</si>
  <si>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</si>
  <si>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</si>
  <si>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</si>
  <si>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</si>
  <si>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</si>
  <si>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(SEE B9)</t>
  </si>
  <si>
    <t>A.1</t>
  </si>
  <si>
    <t>B.1</t>
  </si>
  <si>
    <t>CW 3210-R8</t>
  </si>
  <si>
    <t>ROADWORKS - REMOVALS/RENEWALS</t>
  </si>
  <si>
    <t>L. sum</t>
  </si>
  <si>
    <t>I001</t>
  </si>
  <si>
    <t>Mobilization/Demobilization</t>
  </si>
  <si>
    <t>E2</t>
  </si>
  <si>
    <t>MOBILIZATION /DEMOBILIZATION</t>
  </si>
  <si>
    <t>A005A</t>
  </si>
  <si>
    <t>A014</t>
  </si>
  <si>
    <t>Boulevard Excavation</t>
  </si>
  <si>
    <t>Grading</t>
  </si>
  <si>
    <t>G004</t>
  </si>
  <si>
    <t>Seeding</t>
  </si>
  <si>
    <t>CW 3520-R7</t>
  </si>
  <si>
    <t>Hydroseeding</t>
  </si>
  <si>
    <t>E6</t>
  </si>
  <si>
    <t xml:space="preserve">  area &gt; or = 4 m2 to &lt; or = 8 m2</t>
  </si>
  <si>
    <t xml:space="preserve">  area &gt; 8 m2 to &lt; or = 15 m2</t>
  </si>
  <si>
    <t xml:space="preserve">  area &gt; 15 m2 to &lt; or = 40 m2</t>
  </si>
  <si>
    <t xml:space="preserve">  area &gt; 40 m2</t>
  </si>
  <si>
    <t>Short Notice Sodding</t>
  </si>
  <si>
    <t>Restricted Access Sodding</t>
  </si>
  <si>
    <t>Adjustment of Precast Sidewalk Blocks</t>
  </si>
  <si>
    <t>Supply of Precast Sidewalk Blocks</t>
  </si>
  <si>
    <t>Imported Fill Material</t>
  </si>
  <si>
    <t>NORTH (WEST) AREA - VARIOUS LOCATIONS</t>
  </si>
  <si>
    <t>CW 3110-R22,     E6</t>
  </si>
  <si>
    <t>CW 3235-R9,       E6</t>
  </si>
  <si>
    <t>CW 3510-R10,      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</si>
</sst>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</numFmts>
  <fonts count="52" x14ac:knownFonts="1">
    <font>
      <sz val="12"/>
      <name val="Arial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b/>
      <u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9">
    <xf numFmtId="0" fontId="0" fillId="2" borderId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26" fillId="4" borderId="0" applyNumberFormat="0" applyBorder="0" applyAlignment="0" applyProtection="0"/>
    <xf numFmtId="0" fontId="10" fillId="0" borderId="0" applyFill="0">
      <alignment horizontal="right" vertical="top"/>
    </xf>
    <xf numFmtId="0" fontId="38" fillId="0" borderId="0" applyFill="0">
      <alignment horizontal="right" vertical="top"/>
    </xf>
    <xf numFmtId="0" fontId="11" fillId="0" borderId="1" applyFill="0">
      <alignment horizontal="right" vertical="top"/>
    </xf>
    <xf numFmtId="0" fontId="39" fillId="0" borderId="1" applyFill="0">
      <alignment horizontal="right" vertical="top"/>
    </xf>
    <xf numFmtId="0" fontId="39" fillId="0" borderId="1" applyFill="0">
      <alignment horizontal="right" vertical="top"/>
    </xf>
    <xf numFmtId="169" fontId="11" fillId="0" borderId="2" applyFill="0">
      <alignment horizontal="right" vertical="top"/>
    </xf>
    <xf numFmtId="169" fontId="39" fillId="0" borderId="2" applyFill="0">
      <alignment horizontal="right" vertical="top"/>
    </xf>
    <xf numFmtId="0" fontId="11" fillId="0" borderId="1" applyFill="0">
      <alignment horizontal="center" vertical="top" wrapText="1"/>
    </xf>
    <xf numFmtId="0" fontId="39" fillId="0" borderId="1" applyFill="0">
      <alignment horizontal="center" vertical="top" wrapText="1"/>
    </xf>
    <xf numFmtId="0" fontId="39" fillId="0" borderId="1" applyFill="0">
      <alignment horizontal="center" vertical="top" wrapText="1"/>
    </xf>
    <xf numFmtId="0" fontId="12" fillId="0" borderId="3" applyFill="0">
      <alignment horizontal="center" vertical="center" wrapText="1"/>
    </xf>
    <xf numFmtId="0" fontId="40" fillId="0" borderId="3" applyFill="0">
      <alignment horizontal="center" vertical="center" wrapText="1"/>
    </xf>
    <xf numFmtId="0" fontId="11" fillId="0" borderId="1" applyFill="0">
      <alignment horizontal="left" vertical="top" wrapText="1"/>
    </xf>
    <xf numFmtId="0" fontId="39" fillId="0" borderId="1" applyFill="0">
      <alignment horizontal="left" vertical="top" wrapText="1"/>
    </xf>
    <xf numFmtId="0" fontId="39" fillId="0" borderId="1" applyFill="0">
      <alignment horizontal="left" vertical="top" wrapText="1"/>
    </xf>
    <xf numFmtId="0" fontId="13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164" fontId="14" fillId="0" borderId="4" applyFill="0">
      <alignment horizontal="centerContinuous" wrapText="1"/>
    </xf>
    <xf numFmtId="164" fontId="42" fillId="0" borderId="4" applyFill="0">
      <alignment horizontal="centerContinuous" wrapText="1"/>
    </xf>
    <xf numFmtId="164" fontId="11" fillId="0" borderId="1" applyFill="0">
      <alignment horizontal="center" vertical="top" wrapText="1"/>
    </xf>
    <xf numFmtId="164" fontId="39" fillId="0" borderId="1" applyFill="0">
      <alignment horizontal="center" vertical="top" wrapText="1"/>
    </xf>
    <xf numFmtId="164" fontId="39" fillId="0" borderId="1" applyFill="0">
      <alignment horizontal="center" vertical="top" wrapText="1"/>
    </xf>
    <xf numFmtId="0" fontId="11" fillId="0" borderId="1" applyFill="0">
      <alignment horizontal="center" wrapText="1"/>
    </xf>
    <xf numFmtId="0" fontId="39" fillId="0" borderId="1" applyFill="0">
      <alignment horizontal="center" wrapText="1"/>
    </xf>
    <xf numFmtId="0" fontId="39" fillId="0" borderId="1" applyFill="0">
      <alignment horizontal="center" wrapText="1"/>
    </xf>
    <xf numFmtId="174" fontId="11" fillId="0" borderId="1" applyFill="0"/>
    <xf numFmtId="174" fontId="39" fillId="0" borderId="1" applyFill="0"/>
    <xf numFmtId="174" fontId="39" fillId="0" borderId="1" applyFill="0"/>
    <xf numFmtId="170" fontId="11" fillId="0" borderId="1" applyFill="0">
      <alignment horizontal="right"/>
      <protection locked="0"/>
    </xf>
    <xf numFmtId="170" fontId="39" fillId="0" borderId="1" applyFill="0">
      <alignment horizontal="right"/>
      <protection locked="0"/>
    </xf>
    <xf numFmtId="170" fontId="39" fillId="0" borderId="1" applyFill="0">
      <alignment horizontal="right"/>
      <protection locked="0"/>
    </xf>
    <xf numFmtId="168" fontId="11" fillId="0" borderId="1" applyFill="0">
      <alignment horizontal="right"/>
      <protection locked="0"/>
    </xf>
    <xf numFmtId="168" fontId="39" fillId="0" borderId="1" applyFill="0">
      <alignment horizontal="right"/>
      <protection locked="0"/>
    </xf>
    <xf numFmtId="168" fontId="39" fillId="0" borderId="1" applyFill="0">
      <alignment horizontal="right"/>
      <protection locked="0"/>
    </xf>
    <xf numFmtId="168" fontId="11" fillId="0" borderId="1" applyFill="0"/>
    <xf numFmtId="168" fontId="39" fillId="0" borderId="1" applyFill="0"/>
    <xf numFmtId="168" fontId="39" fillId="0" borderId="1" applyFill="0"/>
    <xf numFmtId="168" fontId="11" fillId="0" borderId="3" applyFill="0">
      <alignment horizontal="right"/>
    </xf>
    <xf numFmtId="168" fontId="39" fillId="0" borderId="3" applyFill="0">
      <alignment horizontal="right"/>
    </xf>
    <xf numFmtId="0" fontId="30" fillId="21" borderId="5" applyNumberFormat="0" applyAlignment="0" applyProtection="0"/>
    <xf numFmtId="0" fontId="32" fillId="22" borderId="6" applyNumberFormat="0" applyAlignment="0" applyProtection="0"/>
    <xf numFmtId="0" fontId="15" fillId="0" borderId="1" applyFill="0">
      <alignment horizontal="left" vertical="top"/>
    </xf>
    <xf numFmtId="0" fontId="43" fillId="0" borderId="1" applyFill="0">
      <alignment horizontal="left" vertical="top"/>
    </xf>
    <xf numFmtId="0" fontId="43" fillId="0" borderId="1" applyFill="0">
      <alignment horizontal="left" vertical="top"/>
    </xf>
    <xf numFmtId="0" fontId="3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8" fillId="8" borderId="5" applyNumberFormat="0" applyAlignment="0" applyProtection="0"/>
    <xf numFmtId="0" fontId="31" fillId="0" borderId="10" applyNumberFormat="0" applyFill="0" applyAlignment="0" applyProtection="0"/>
    <xf numFmtId="0" fontId="27" fillId="23" borderId="0" applyNumberFormat="0" applyBorder="0" applyAlignment="0" applyProtection="0"/>
    <xf numFmtId="0" fontId="9" fillId="0" borderId="0"/>
    <xf numFmtId="0" fontId="8" fillId="2" borderId="0"/>
    <xf numFmtId="0" fontId="9" fillId="0" borderId="0"/>
    <xf numFmtId="0" fontId="49" fillId="0" borderId="0"/>
    <xf numFmtId="0" fontId="8" fillId="24" borderId="11" applyNumberFormat="0" applyFont="0" applyAlignment="0" applyProtection="0"/>
    <xf numFmtId="176" fontId="12" fillId="0" borderId="3" applyNumberFormat="0" applyFont="0" applyFill="0" applyBorder="0" applyAlignment="0" applyProtection="0">
      <alignment horizontal="center" vertical="top" wrapText="1"/>
    </xf>
    <xf numFmtId="176" fontId="40" fillId="0" borderId="3" applyNumberFormat="0" applyFont="0" applyFill="0" applyBorder="0" applyAlignment="0" applyProtection="0">
      <alignment horizontal="center" vertical="top" wrapText="1"/>
    </xf>
    <xf numFmtId="0" fontId="29" fillId="21" borderId="12" applyNumberFormat="0" applyAlignment="0" applyProtection="0"/>
    <xf numFmtId="0" fontId="16" fillId="0" borderId="0">
      <alignment horizontal="right"/>
    </xf>
    <xf numFmtId="0" fontId="44" fillId="0" borderId="0">
      <alignment horizontal="right"/>
    </xf>
    <xf numFmtId="0" fontId="21" fillId="0" borderId="0" applyNumberFormat="0" applyFill="0" applyBorder="0" applyAlignment="0" applyProtection="0"/>
    <xf numFmtId="0" fontId="11" fillId="0" borderId="0" applyFill="0">
      <alignment horizontal="left"/>
    </xf>
    <xf numFmtId="0" fontId="39" fillId="0" borderId="0" applyFill="0">
      <alignment horizontal="left"/>
    </xf>
    <xf numFmtId="0" fontId="17" fillId="0" borderId="0" applyFill="0">
      <alignment horizontal="centerContinuous" vertical="center"/>
    </xf>
    <xf numFmtId="0" fontId="45" fillId="0" borderId="0" applyFill="0">
      <alignment horizontal="centerContinuous" vertical="center"/>
    </xf>
    <xf numFmtId="173" fontId="18" fillId="0" borderId="0" applyFill="0">
      <alignment horizontal="centerContinuous" vertical="center"/>
    </xf>
    <xf numFmtId="173" fontId="46" fillId="0" borderId="0" applyFill="0">
      <alignment horizontal="centerContinuous" vertical="center"/>
    </xf>
    <xf numFmtId="175" fontId="18" fillId="0" borderId="0" applyFill="0">
      <alignment horizontal="centerContinuous" vertical="center"/>
    </xf>
    <xf numFmtId="175" fontId="46" fillId="0" borderId="0" applyFill="0">
      <alignment horizontal="centerContinuous" vertical="center"/>
    </xf>
    <xf numFmtId="0" fontId="11" fillId="0" borderId="3">
      <alignment horizontal="centerContinuous" wrapText="1"/>
    </xf>
    <xf numFmtId="0" fontId="39" fillId="0" borderId="3">
      <alignment horizontal="centerContinuous" wrapText="1"/>
    </xf>
    <xf numFmtId="171" fontId="19" fillId="0" borderId="0" applyFill="0">
      <alignment horizontal="left"/>
    </xf>
    <xf numFmtId="171" fontId="47" fillId="0" borderId="0" applyFill="0">
      <alignment horizontal="left"/>
    </xf>
    <xf numFmtId="172" fontId="20" fillId="0" borderId="0" applyFill="0">
      <alignment horizontal="right"/>
    </xf>
    <xf numFmtId="172" fontId="48" fillId="0" borderId="0" applyFill="0">
      <alignment horizontal="right"/>
    </xf>
    <xf numFmtId="0" fontId="11" fillId="0" borderId="13" applyFill="0"/>
    <xf numFmtId="0" fontId="39" fillId="0" borderId="13" applyFill="0"/>
    <xf numFmtId="0" fontId="35" fillId="0" borderId="14" applyNumberFormat="0" applyFill="0" applyAlignment="0" applyProtection="0"/>
    <xf numFmtId="0" fontId="33" fillId="0" borderId="0" applyNumberFormat="0" applyFill="0" applyBorder="0" applyAlignment="0" applyProtection="0"/>
  </cellStyleXfs>
  <cellXfs count="107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0" fontId="0" fillId="2" borderId="16" xfId="0" applyBorder="1" applyAlignment="1">
      <alignment horizontal="center" vertical="top"/>
    </xf>
    <xf numFmtId="0" fontId="4" fillId="2" borderId="15" xfId="0" applyFont="1" applyBorder="1"/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7" fontId="0" fillId="2" borderId="25" xfId="0" applyNumberFormat="1" applyBorder="1" applyAlignment="1">
      <alignment horizontal="right"/>
    </xf>
    <xf numFmtId="7" fontId="1" fillId="2" borderId="0" xfId="0" applyNumberFormat="1" applyFont="1" applyAlignment="1">
      <alignment horizontal="centerContinuous" vertical="center"/>
    </xf>
    <xf numFmtId="1" fontId="4" fillId="2" borderId="0" xfId="0" applyNumberFormat="1" applyFont="1" applyAlignment="1">
      <alignment horizontal="centerContinuous" vertical="top"/>
    </xf>
    <xf numFmtId="0" fontId="4" fillId="2" borderId="0" xfId="0" applyFont="1" applyAlignment="1">
      <alignment horizontal="centerContinuous" vertical="center"/>
    </xf>
    <xf numFmtId="7" fontId="5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2" fillId="2" borderId="22" xfId="0" applyFont="1" applyBorder="1" applyAlignment="1">
      <alignment horizontal="center" vertical="center"/>
    </xf>
    <xf numFmtId="0" fontId="2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7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0" xfId="0" applyNumberFormat="1" applyBorder="1" applyAlignment="1">
      <alignment horizontal="right"/>
    </xf>
    <xf numFmtId="7" fontId="0" fillId="2" borderId="31" xfId="0" applyNumberFormat="1" applyBorder="1" applyAlignment="1">
      <alignment horizontal="right" vertical="center"/>
    </xf>
    <xf numFmtId="7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50" fillId="26" borderId="0" xfId="0" applyFont="1" applyFill="1"/>
    <xf numFmtId="0" fontId="8" fillId="2" borderId="0" xfId="81"/>
    <xf numFmtId="7" fontId="8" fillId="2" borderId="20" xfId="81" applyNumberFormat="1" applyBorder="1" applyAlignment="1">
      <alignment horizontal="right" vertical="center"/>
    </xf>
    <xf numFmtId="0" fontId="8" fillId="2" borderId="0" xfId="81" applyAlignment="1">
      <alignment vertical="center"/>
    </xf>
    <xf numFmtId="7" fontId="8" fillId="2" borderId="22" xfId="81" applyNumberFormat="1" applyBorder="1" applyAlignment="1">
      <alignment horizontal="right" vertical="center"/>
    </xf>
    <xf numFmtId="0" fontId="2" fillId="2" borderId="48" xfId="81" applyFont="1" applyBorder="1" applyAlignment="1">
      <alignment horizontal="center" vertical="center"/>
    </xf>
    <xf numFmtId="7" fontId="8" fillId="2" borderId="49" xfId="81" applyNumberFormat="1" applyBorder="1" applyAlignment="1">
      <alignment horizontal="right" vertical="center"/>
    </xf>
    <xf numFmtId="4" fontId="8" fillId="26" borderId="34" xfId="81" applyNumberFormat="1" applyFill="1" applyBorder="1" applyAlignment="1">
      <alignment horizontal="center" vertical="top" wrapText="1"/>
    </xf>
    <xf numFmtId="7" fontId="8" fillId="2" borderId="39" xfId="81" applyNumberFormat="1" applyBorder="1" applyAlignment="1">
      <alignment horizontal="right" vertical="center"/>
    </xf>
    <xf numFmtId="0" fontId="2" fillId="2" borderId="50" xfId="81" applyFont="1" applyBorder="1" applyAlignment="1">
      <alignment horizontal="center" vertical="center"/>
    </xf>
    <xf numFmtId="7" fontId="8" fillId="2" borderId="51" xfId="81" applyNumberFormat="1" applyBorder="1" applyAlignment="1">
      <alignment horizontal="right" vertical="center"/>
    </xf>
    <xf numFmtId="0" fontId="2" fillId="2" borderId="52" xfId="0" applyFont="1" applyBorder="1" applyAlignment="1">
      <alignment vertical="top"/>
    </xf>
    <xf numFmtId="164" fontId="6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64" fontId="6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7" fontId="0" fillId="2" borderId="53" xfId="0" applyNumberFormat="1" applyBorder="1" applyAlignment="1" applyProtection="1">
      <alignment horizontal="right"/>
      <protection locked="0"/>
    </xf>
    <xf numFmtId="1" fontId="8" fillId="2" borderId="0" xfId="0" applyNumberFormat="1" applyFont="1" applyAlignment="1">
      <alignment horizontal="centerContinuous" vertical="top"/>
    </xf>
    <xf numFmtId="167" fontId="8" fillId="26" borderId="54" xfId="0" applyNumberFormat="1" applyFont="1" applyFill="1" applyBorder="1" applyAlignment="1">
      <alignment horizontal="center" vertical="top"/>
    </xf>
    <xf numFmtId="165" fontId="8" fillId="2" borderId="54" xfId="0" applyNumberFormat="1" applyFont="1" applyBorder="1" applyAlignment="1">
      <alignment horizontal="left" vertical="top" wrapText="1"/>
    </xf>
    <xf numFmtId="164" fontId="8" fillId="2" borderId="54" xfId="0" applyNumberFormat="1" applyFont="1" applyBorder="1" applyAlignment="1">
      <alignment horizontal="left" vertical="top" wrapText="1"/>
    </xf>
    <xf numFmtId="164" fontId="8" fillId="26" borderId="54" xfId="0" applyNumberFormat="1" applyFont="1" applyFill="1" applyBorder="1" applyAlignment="1">
      <alignment horizontal="center" vertical="top" wrapText="1"/>
    </xf>
    <xf numFmtId="0" fontId="8" fillId="2" borderId="54" xfId="0" applyFont="1" applyBorder="1" applyAlignment="1">
      <alignment horizontal="center" vertical="top" wrapText="1"/>
    </xf>
    <xf numFmtId="1" fontId="8" fillId="2" borderId="54" xfId="0" applyNumberFormat="1" applyFont="1" applyBorder="1" applyAlignment="1">
      <alignment horizontal="right" vertical="top"/>
    </xf>
    <xf numFmtId="166" fontId="8" fillId="26" borderId="54" xfId="0" applyNumberFormat="1" applyFont="1" applyFill="1" applyBorder="1" applyAlignment="1" applyProtection="1">
      <alignment vertical="top"/>
      <protection locked="0"/>
    </xf>
    <xf numFmtId="166" fontId="8" fillId="2" borderId="54" xfId="0" applyNumberFormat="1" applyFont="1" applyBorder="1" applyAlignment="1">
      <alignment vertical="top"/>
    </xf>
    <xf numFmtId="4" fontId="8" fillId="26" borderId="54" xfId="0" applyNumberFormat="1" applyFont="1" applyFill="1" applyBorder="1" applyAlignment="1">
      <alignment horizontal="center" vertical="top" wrapText="1"/>
    </xf>
    <xf numFmtId="4" fontId="8" fillId="26" borderId="54" xfId="0" applyNumberFormat="1" applyFont="1" applyFill="1" applyBorder="1" applyAlignment="1">
      <alignment horizontal="center" vertical="top"/>
    </xf>
    <xf numFmtId="164" fontId="8" fillId="2" borderId="54" xfId="0" applyNumberFormat="1" applyFont="1" applyBorder="1" applyAlignment="1">
      <alignment horizontal="center" vertical="top" wrapText="1"/>
    </xf>
    <xf numFmtId="0" fontId="8" fillId="26" borderId="54" xfId="0" applyFont="1" applyFill="1" applyBorder="1" applyAlignment="1">
      <alignment vertical="center"/>
    </xf>
    <xf numFmtId="165" fontId="8" fillId="2" borderId="54" xfId="0" applyNumberFormat="1" applyFont="1" applyBorder="1" applyAlignment="1">
      <alignment horizontal="center" vertical="top" wrapText="1"/>
    </xf>
    <xf numFmtId="164" fontId="8" fillId="0" borderId="54" xfId="80" applyNumberFormat="1" applyFont="1" applyBorder="1" applyAlignment="1">
      <alignment horizontal="center" vertical="top" wrapText="1"/>
    </xf>
    <xf numFmtId="1" fontId="8" fillId="2" borderId="54" xfId="0" applyNumberFormat="1" applyFont="1" applyBorder="1" applyAlignment="1">
      <alignment horizontal="right" vertical="top" wrapText="1"/>
    </xf>
    <xf numFmtId="0" fontId="8" fillId="2" borderId="52" xfId="0" applyFont="1" applyBorder="1" applyAlignment="1">
      <alignment horizontal="left" vertical="top"/>
    </xf>
    <xf numFmtId="0" fontId="0" fillId="2" borderId="53" xfId="0" applyBorder="1" applyAlignment="1">
      <alignment horizontal="right" vertical="top"/>
    </xf>
    <xf numFmtId="7" fontId="0" fillId="2" borderId="35" xfId="0" applyNumberFormat="1" applyBorder="1" applyAlignment="1">
      <alignment horizontal="center"/>
    </xf>
    <xf numFmtId="0" fontId="0" fillId="2" borderId="36" xfId="0" applyBorder="1"/>
    <xf numFmtId="1" fontId="7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7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3" fillId="2" borderId="39" xfId="0" applyNumberFormat="1" applyFont="1" applyBorder="1" applyAlignment="1">
      <alignment horizontal="left" vertical="center" wrapText="1"/>
    </xf>
    <xf numFmtId="1" fontId="7" fillId="2" borderId="20" xfId="81" applyNumberFormat="1" applyFont="1" applyBorder="1" applyAlignment="1">
      <alignment horizontal="left" vertical="center" wrapText="1"/>
    </xf>
    <xf numFmtId="0" fontId="8" fillId="2" borderId="0" xfId="81" applyAlignment="1">
      <alignment vertical="center" wrapText="1"/>
    </xf>
    <xf numFmtId="0" fontId="8" fillId="2" borderId="44" xfId="81" applyBorder="1" applyAlignment="1">
      <alignment vertical="center" wrapText="1"/>
    </xf>
    <xf numFmtId="1" fontId="7" fillId="2" borderId="39" xfId="81" applyNumberFormat="1" applyFont="1" applyBorder="1" applyAlignment="1">
      <alignment horizontal="left" vertical="center" wrapText="1"/>
    </xf>
    <xf numFmtId="0" fontId="8" fillId="2" borderId="40" xfId="81" applyBorder="1" applyAlignment="1">
      <alignment vertical="center" wrapText="1"/>
    </xf>
    <xf numFmtId="0" fontId="8" fillId="2" borderId="41" xfId="81" applyBorder="1" applyAlignment="1">
      <alignment vertical="center" wrapText="1"/>
    </xf>
    <xf numFmtId="1" fontId="51" fillId="2" borderId="45" xfId="0" applyNumberFormat="1" applyFont="1" applyBorder="1" applyAlignment="1">
      <alignment horizontal="left" vertical="center" wrapText="1"/>
    </xf>
    <xf numFmtId="0" fontId="8" fillId="2" borderId="46" xfId="0" applyFont="1" applyBorder="1" applyAlignment="1">
      <alignment vertical="center" wrapText="1"/>
    </xf>
    <xf numFmtId="0" fontId="8" fillId="2" borderId="47" xfId="0" applyFont="1" applyBorder="1" applyAlignment="1">
      <alignment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3">
    <dxf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35"/>
  <sheetViews>
    <sheetView showZeros="0" tabSelected="1" showOutlineSymbols="0" view="pageBreakPreview" topLeftCell="B1" zoomScale="75" zoomScaleNormal="75" zoomScaleSheetLayoutView="75" workbookViewId="0">
      <selection activeCell="G8" sqref="G8"/>
    </sheetView>
  </sheetViews>
  <sheetFormatPr defaultColWidth="10.5546875" defaultRowHeight="15" x14ac:dyDescent="0.2"/>
  <cols>
    <col min="1" max="1" width="7.88671875" style="14" hidden="1" customWidth="1"/>
    <col min="2" max="2" width="8.77734375" style="7" customWidth="1"/>
    <col min="3" max="3" width="36.77734375" customWidth="1"/>
    <col min="4" max="4" width="12.77734375" style="16" customWidth="1"/>
    <col min="5" max="5" width="6.77734375" customWidth="1"/>
    <col min="6" max="6" width="11.77734375" customWidth="1"/>
    <col min="7" max="7" width="11.77734375" style="14" customWidth="1"/>
    <col min="8" max="8" width="16.77734375" style="14" customWidth="1"/>
    <col min="9" max="9" width="12.88671875" customWidth="1"/>
    <col min="10" max="10" width="37.5546875" customWidth="1"/>
  </cols>
  <sheetData>
    <row r="1" spans="1:9" ht="15.75" x14ac:dyDescent="0.2">
      <c r="A1" s="23"/>
      <c r="B1" s="21" t="s">
        <v>0</v>
      </c>
      <c r="C1" s="22"/>
      <c r="D1" s="22"/>
      <c r="E1" s="22"/>
      <c r="F1" s="22"/>
      <c r="G1" s="23"/>
      <c r="H1" s="22"/>
    </row>
    <row r="2" spans="1:9" x14ac:dyDescent="0.2">
      <c r="A2" s="20"/>
      <c r="B2" s="69" t="s">
        <v>43</v>
      </c>
      <c r="C2" s="2"/>
      <c r="D2" s="2"/>
      <c r="E2" s="2"/>
      <c r="F2" s="2"/>
      <c r="G2" s="20"/>
      <c r="H2" s="2"/>
    </row>
    <row r="3" spans="1:9" x14ac:dyDescent="0.2">
      <c r="A3" s="10"/>
      <c r="B3" s="7" t="s">
        <v>1</v>
      </c>
      <c r="D3"/>
      <c r="G3" s="25"/>
      <c r="H3" s="24"/>
    </row>
    <row r="4" spans="1:9" x14ac:dyDescent="0.2">
      <c r="A4" s="40" t="s">
        <v>19</v>
      </c>
      <c r="B4" s="8" t="s">
        <v>3</v>
      </c>
      <c r="C4" s="4" t="s">
        <v>4</v>
      </c>
      <c r="D4" s="3" t="s">
        <v>5</v>
      </c>
      <c r="E4" s="5" t="s">
        <v>6</v>
      </c>
      <c r="F4" s="5" t="s">
        <v>7</v>
      </c>
      <c r="G4" s="11" t="s">
        <v>8</v>
      </c>
      <c r="H4" s="5" t="s">
        <v>9</v>
      </c>
    </row>
    <row r="5" spans="1:9" ht="15.75" thickBot="1" x14ac:dyDescent="0.25">
      <c r="A5" s="15"/>
      <c r="B5" s="30"/>
      <c r="C5" s="31"/>
      <c r="D5" s="32" t="s">
        <v>10</v>
      </c>
      <c r="E5" s="33"/>
      <c r="F5" s="34" t="s">
        <v>11</v>
      </c>
      <c r="G5" s="35"/>
      <c r="H5" s="36"/>
    </row>
    <row r="6" spans="1:9" s="29" customFormat="1" ht="30" customHeight="1" thickTop="1" x14ac:dyDescent="0.2">
      <c r="A6" s="28"/>
      <c r="B6" s="27" t="s">
        <v>12</v>
      </c>
      <c r="C6" s="89" t="s">
        <v>71</v>
      </c>
      <c r="D6" s="90"/>
      <c r="E6" s="90"/>
      <c r="F6" s="91"/>
      <c r="G6" s="43"/>
      <c r="H6" s="44" t="s">
        <v>2</v>
      </c>
    </row>
    <row r="7" spans="1:9" ht="36" customHeight="1" x14ac:dyDescent="0.2">
      <c r="A7" s="12"/>
      <c r="B7" s="58"/>
      <c r="C7" s="59" t="s">
        <v>16</v>
      </c>
      <c r="D7" s="60"/>
      <c r="E7" s="61" t="s">
        <v>2</v>
      </c>
      <c r="F7" s="61" t="s">
        <v>2</v>
      </c>
      <c r="G7" s="62" t="s">
        <v>2</v>
      </c>
      <c r="H7" s="63"/>
      <c r="I7" s="29"/>
    </row>
    <row r="8" spans="1:9" s="47" customFormat="1" ht="30" customHeight="1" x14ac:dyDescent="0.2">
      <c r="A8" s="78"/>
      <c r="B8" s="71" t="s">
        <v>44</v>
      </c>
      <c r="C8" s="72" t="s">
        <v>56</v>
      </c>
      <c r="D8" s="73" t="s">
        <v>72</v>
      </c>
      <c r="E8" s="74" t="s">
        <v>22</v>
      </c>
      <c r="F8" s="75">
        <v>100</v>
      </c>
      <c r="G8" s="76"/>
      <c r="H8" s="77">
        <f t="shared" ref="H8" si="0">ROUND(G8*F8,2)</f>
        <v>0</v>
      </c>
      <c r="I8" s="29"/>
    </row>
    <row r="9" spans="1:9" s="47" customFormat="1" ht="30" customHeight="1" x14ac:dyDescent="0.2">
      <c r="A9" s="78" t="s">
        <v>54</v>
      </c>
      <c r="B9" s="71" t="s">
        <v>21</v>
      </c>
      <c r="C9" s="72" t="s">
        <v>55</v>
      </c>
      <c r="D9" s="73" t="s">
        <v>72</v>
      </c>
      <c r="E9" s="74" t="s">
        <v>22</v>
      </c>
      <c r="F9" s="75">
        <v>100</v>
      </c>
      <c r="G9" s="76"/>
      <c r="H9" s="77">
        <f t="shared" ref="H9" si="1">ROUND(G9*F9,2)</f>
        <v>0</v>
      </c>
      <c r="I9" s="29"/>
    </row>
    <row r="10" spans="1:9" s="47" customFormat="1" ht="30" customHeight="1" x14ac:dyDescent="0.2">
      <c r="A10" s="70" t="s">
        <v>53</v>
      </c>
      <c r="B10" s="71" t="s">
        <v>33</v>
      </c>
      <c r="C10" s="72" t="s">
        <v>70</v>
      </c>
      <c r="D10" s="73" t="s">
        <v>72</v>
      </c>
      <c r="E10" s="74" t="s">
        <v>22</v>
      </c>
      <c r="F10" s="75">
        <v>100</v>
      </c>
      <c r="G10" s="76"/>
      <c r="H10" s="77">
        <f t="shared" ref="H10" si="2">ROUND(G10*F10,2)</f>
        <v>0</v>
      </c>
      <c r="I10" s="29"/>
    </row>
    <row r="11" spans="1:9" ht="36" customHeight="1" x14ac:dyDescent="0.2">
      <c r="A11" s="12"/>
      <c r="B11" s="58"/>
      <c r="C11" s="64" t="s">
        <v>47</v>
      </c>
      <c r="D11" s="60"/>
      <c r="E11" s="65"/>
      <c r="F11" s="60"/>
      <c r="G11" s="62"/>
      <c r="H11" s="63"/>
      <c r="I11" s="29"/>
    </row>
    <row r="12" spans="1:9" s="47" customFormat="1" ht="30" customHeight="1" x14ac:dyDescent="0.2">
      <c r="A12" s="79"/>
      <c r="B12" s="71" t="s">
        <v>34</v>
      </c>
      <c r="C12" s="72" t="s">
        <v>68</v>
      </c>
      <c r="D12" s="80" t="s">
        <v>73</v>
      </c>
      <c r="E12" s="74" t="s">
        <v>24</v>
      </c>
      <c r="F12" s="84">
        <v>40</v>
      </c>
      <c r="G12" s="76"/>
      <c r="H12" s="77">
        <f t="shared" ref="H12:H13" si="3">ROUND(G12*F12,2)</f>
        <v>0</v>
      </c>
      <c r="I12" s="29"/>
    </row>
    <row r="13" spans="1:9" s="47" customFormat="1" ht="30" customHeight="1" x14ac:dyDescent="0.2">
      <c r="A13" s="79"/>
      <c r="B13" s="71" t="s">
        <v>35</v>
      </c>
      <c r="C13" s="72" t="s">
        <v>69</v>
      </c>
      <c r="D13" s="80" t="s">
        <v>73</v>
      </c>
      <c r="E13" s="74" t="s">
        <v>24</v>
      </c>
      <c r="F13" s="75">
        <v>40</v>
      </c>
      <c r="G13" s="76"/>
      <c r="H13" s="77">
        <f t="shared" si="3"/>
        <v>0</v>
      </c>
      <c r="I13" s="29"/>
    </row>
    <row r="14" spans="1:9" ht="36" customHeight="1" x14ac:dyDescent="0.2">
      <c r="A14" s="12"/>
      <c r="B14" s="67"/>
      <c r="C14" s="64" t="s">
        <v>17</v>
      </c>
      <c r="D14" s="60"/>
      <c r="E14" s="66"/>
      <c r="F14" s="61"/>
      <c r="G14" s="62"/>
      <c r="H14" s="63"/>
      <c r="I14" s="29"/>
    </row>
    <row r="15" spans="1:9" s="47" customFormat="1" ht="30" customHeight="1" x14ac:dyDescent="0.2">
      <c r="A15" s="78" t="s">
        <v>30</v>
      </c>
      <c r="B15" s="71" t="s">
        <v>36</v>
      </c>
      <c r="C15" s="72" t="s">
        <v>32</v>
      </c>
      <c r="D15" s="83" t="s">
        <v>46</v>
      </c>
      <c r="E15" s="74" t="s">
        <v>24</v>
      </c>
      <c r="F15" s="84">
        <v>25</v>
      </c>
      <c r="G15" s="76"/>
      <c r="H15" s="77">
        <f t="shared" ref="H15:H16" si="4">ROUND(G15*F15,2)</f>
        <v>0</v>
      </c>
      <c r="I15" s="29"/>
    </row>
    <row r="16" spans="1:9" s="47" customFormat="1" ht="30" customHeight="1" x14ac:dyDescent="0.2">
      <c r="A16" s="78" t="s">
        <v>29</v>
      </c>
      <c r="B16" s="71" t="s">
        <v>37</v>
      </c>
      <c r="C16" s="72" t="s">
        <v>31</v>
      </c>
      <c r="D16" s="83" t="s">
        <v>46</v>
      </c>
      <c r="E16" s="74" t="s">
        <v>24</v>
      </c>
      <c r="F16" s="84">
        <v>25</v>
      </c>
      <c r="G16" s="76"/>
      <c r="H16" s="77">
        <f t="shared" si="4"/>
        <v>0</v>
      </c>
      <c r="I16" s="29"/>
    </row>
    <row r="17" spans="1:9" ht="36" customHeight="1" x14ac:dyDescent="0.2">
      <c r="A17" s="12"/>
      <c r="B17" s="58"/>
      <c r="C17" s="64" t="s">
        <v>18</v>
      </c>
      <c r="D17" s="60"/>
      <c r="E17" s="65"/>
      <c r="F17" s="60"/>
      <c r="G17" s="62"/>
      <c r="H17" s="63"/>
      <c r="I17" s="29"/>
    </row>
    <row r="18" spans="1:9" s="47" customFormat="1" ht="30" customHeight="1" x14ac:dyDescent="0.2">
      <c r="A18" s="79"/>
      <c r="B18" s="71" t="s">
        <v>38</v>
      </c>
      <c r="C18" s="72" t="s">
        <v>28</v>
      </c>
      <c r="D18" s="80" t="s">
        <v>74</v>
      </c>
      <c r="E18" s="74"/>
      <c r="F18" s="75"/>
      <c r="G18" s="81"/>
      <c r="H18" s="77"/>
      <c r="I18" s="29"/>
    </row>
    <row r="19" spans="1:9" s="47" customFormat="1" ht="30" customHeight="1" x14ac:dyDescent="0.2">
      <c r="A19" s="79"/>
      <c r="B19" s="82" t="s">
        <v>23</v>
      </c>
      <c r="C19" s="72" t="s">
        <v>62</v>
      </c>
      <c r="D19" s="80"/>
      <c r="E19" s="74" t="s">
        <v>22</v>
      </c>
      <c r="F19" s="75">
        <v>600</v>
      </c>
      <c r="G19" s="76"/>
      <c r="H19" s="77">
        <f t="shared" ref="H19:H26" si="5">ROUND(G19*F19,2)</f>
        <v>0</v>
      </c>
      <c r="I19" s="29"/>
    </row>
    <row r="20" spans="1:9" s="47" customFormat="1" ht="30" customHeight="1" x14ac:dyDescent="0.2">
      <c r="A20" s="79"/>
      <c r="B20" s="82" t="s">
        <v>25</v>
      </c>
      <c r="C20" s="72" t="s">
        <v>63</v>
      </c>
      <c r="D20" s="80"/>
      <c r="E20" s="74" t="s">
        <v>22</v>
      </c>
      <c r="F20" s="75">
        <v>700</v>
      </c>
      <c r="G20" s="76"/>
      <c r="H20" s="77">
        <f t="shared" si="5"/>
        <v>0</v>
      </c>
      <c r="I20" s="29"/>
    </row>
    <row r="21" spans="1:9" s="47" customFormat="1" ht="30" customHeight="1" x14ac:dyDescent="0.2">
      <c r="A21" s="79"/>
      <c r="B21" s="82" t="s">
        <v>26</v>
      </c>
      <c r="C21" s="72" t="s">
        <v>64</v>
      </c>
      <c r="D21" s="80"/>
      <c r="E21" s="74" t="s">
        <v>22</v>
      </c>
      <c r="F21" s="75">
        <v>1200</v>
      </c>
      <c r="G21" s="76"/>
      <c r="H21" s="77">
        <f t="shared" si="5"/>
        <v>0</v>
      </c>
      <c r="I21" s="29"/>
    </row>
    <row r="22" spans="1:9" s="47" customFormat="1" ht="30" customHeight="1" x14ac:dyDescent="0.2">
      <c r="A22" s="79"/>
      <c r="B22" s="82" t="s">
        <v>27</v>
      </c>
      <c r="C22" s="72" t="s">
        <v>65</v>
      </c>
      <c r="D22" s="80"/>
      <c r="E22" s="74" t="s">
        <v>22</v>
      </c>
      <c r="F22" s="75">
        <v>1600</v>
      </c>
      <c r="G22" s="76"/>
      <c r="H22" s="77">
        <f t="shared" si="5"/>
        <v>0</v>
      </c>
      <c r="I22" s="29"/>
    </row>
    <row r="23" spans="1:9" s="47" customFormat="1" ht="30" customHeight="1" x14ac:dyDescent="0.2">
      <c r="A23" s="79"/>
      <c r="B23" s="71" t="s">
        <v>39</v>
      </c>
      <c r="C23" s="72" t="s">
        <v>66</v>
      </c>
      <c r="D23" s="80" t="s">
        <v>61</v>
      </c>
      <c r="E23" s="74" t="s">
        <v>22</v>
      </c>
      <c r="F23" s="75">
        <v>100</v>
      </c>
      <c r="G23" s="76"/>
      <c r="H23" s="77">
        <f t="shared" si="5"/>
        <v>0</v>
      </c>
      <c r="I23" s="29"/>
    </row>
    <row r="24" spans="1:9" s="47" customFormat="1" ht="30" customHeight="1" x14ac:dyDescent="0.2">
      <c r="A24" s="79"/>
      <c r="B24" s="71" t="s">
        <v>40</v>
      </c>
      <c r="C24" s="72" t="s">
        <v>67</v>
      </c>
      <c r="D24" s="80" t="s">
        <v>61</v>
      </c>
      <c r="E24" s="74" t="s">
        <v>22</v>
      </c>
      <c r="F24" s="75">
        <v>100</v>
      </c>
      <c r="G24" s="76"/>
      <c r="H24" s="77">
        <f t="shared" si="5"/>
        <v>0</v>
      </c>
      <c r="I24" s="29"/>
    </row>
    <row r="25" spans="1:9" s="47" customFormat="1" ht="30" customHeight="1" x14ac:dyDescent="0.2">
      <c r="A25" s="79" t="s">
        <v>57</v>
      </c>
      <c r="B25" s="71" t="s">
        <v>41</v>
      </c>
      <c r="C25" s="72" t="s">
        <v>58</v>
      </c>
      <c r="D25" s="80" t="s">
        <v>59</v>
      </c>
      <c r="E25" s="74" t="s">
        <v>22</v>
      </c>
      <c r="F25" s="75">
        <v>100</v>
      </c>
      <c r="G25" s="76"/>
      <c r="H25" s="77">
        <f t="shared" si="5"/>
        <v>0</v>
      </c>
      <c r="I25" s="29"/>
    </row>
    <row r="26" spans="1:9" s="47" customFormat="1" ht="30" customHeight="1" x14ac:dyDescent="0.2">
      <c r="A26" s="79"/>
      <c r="B26" s="71" t="s">
        <v>42</v>
      </c>
      <c r="C26" s="72" t="s">
        <v>60</v>
      </c>
      <c r="D26" s="80" t="s">
        <v>61</v>
      </c>
      <c r="E26" s="74" t="s">
        <v>22</v>
      </c>
      <c r="F26" s="75">
        <v>200</v>
      </c>
      <c r="G26" s="76"/>
      <c r="H26" s="77">
        <f t="shared" si="5"/>
        <v>0</v>
      </c>
      <c r="I26" s="29"/>
    </row>
    <row r="27" spans="1:9" ht="30" customHeight="1" thickBot="1" x14ac:dyDescent="0.25">
      <c r="A27" s="13"/>
      <c r="B27" s="26" t="str">
        <f>B6</f>
        <v>A</v>
      </c>
      <c r="C27" s="94" t="str">
        <f>C6</f>
        <v>NORTH (WEST) AREA - VARIOUS LOCATIONS</v>
      </c>
      <c r="D27" s="95"/>
      <c r="E27" s="95"/>
      <c r="F27" s="96"/>
      <c r="G27" s="13" t="s">
        <v>14</v>
      </c>
      <c r="H27" s="13">
        <f>SUM(H6:H26)</f>
        <v>0</v>
      </c>
      <c r="I27" s="29"/>
    </row>
    <row r="28" spans="1:9" s="50" customFormat="1" ht="30" customHeight="1" thickTop="1" x14ac:dyDescent="0.2">
      <c r="A28" s="49"/>
      <c r="B28" s="52" t="s">
        <v>13</v>
      </c>
      <c r="C28" s="98" t="s">
        <v>52</v>
      </c>
      <c r="D28" s="99"/>
      <c r="E28" s="99"/>
      <c r="F28" s="100"/>
      <c r="G28" s="49"/>
      <c r="H28" s="53"/>
    </row>
    <row r="29" spans="1:9" s="48" customFormat="1" ht="30" customHeight="1" x14ac:dyDescent="0.2">
      <c r="A29" s="54" t="s">
        <v>49</v>
      </c>
      <c r="B29" s="85" t="s">
        <v>45</v>
      </c>
      <c r="C29" s="64" t="s">
        <v>50</v>
      </c>
      <c r="D29" s="60" t="s">
        <v>51</v>
      </c>
      <c r="E29" s="61" t="s">
        <v>48</v>
      </c>
      <c r="F29" s="86">
        <v>1</v>
      </c>
      <c r="G29" s="68"/>
      <c r="H29" s="63">
        <f t="shared" ref="H29" si="6">ROUND(G29*F29,2)</f>
        <v>0</v>
      </c>
    </row>
    <row r="30" spans="1:9" s="50" customFormat="1" ht="30" customHeight="1" thickBot="1" x14ac:dyDescent="0.25">
      <c r="A30" s="55"/>
      <c r="B30" s="56" t="str">
        <f>B28</f>
        <v>B</v>
      </c>
      <c r="C30" s="101" t="str">
        <f>C28</f>
        <v>MOBILIZATION /DEMOBILIZATION</v>
      </c>
      <c r="D30" s="102"/>
      <c r="E30" s="102"/>
      <c r="F30" s="103"/>
      <c r="G30" s="51" t="s">
        <v>14</v>
      </c>
      <c r="H30" s="57">
        <f>H29</f>
        <v>0</v>
      </c>
    </row>
    <row r="31" spans="1:9" ht="36" customHeight="1" thickTop="1" x14ac:dyDescent="0.25">
      <c r="A31" s="41"/>
      <c r="B31" s="6"/>
      <c r="C31" s="9" t="s">
        <v>15</v>
      </c>
      <c r="D31" s="17"/>
      <c r="E31" s="1"/>
      <c r="F31" s="1"/>
      <c r="H31" s="45"/>
    </row>
    <row r="32" spans="1:9" ht="30" customHeight="1" thickBot="1" x14ac:dyDescent="0.25">
      <c r="A32" s="13"/>
      <c r="B32" s="26" t="str">
        <f>B6</f>
        <v>A</v>
      </c>
      <c r="C32" s="97" t="str">
        <f>C6</f>
        <v>NORTH (WEST) AREA - VARIOUS LOCATIONS</v>
      </c>
      <c r="D32" s="95"/>
      <c r="E32" s="95"/>
      <c r="F32" s="96"/>
      <c r="G32" s="13" t="s">
        <v>14</v>
      </c>
      <c r="H32" s="13">
        <f>H27</f>
        <v>0</v>
      </c>
    </row>
    <row r="33" spans="1:8" ht="30" customHeight="1" thickTop="1" thickBot="1" x14ac:dyDescent="0.25">
      <c r="A33" s="19"/>
      <c r="B33" s="26" t="str">
        <f>B28</f>
        <v>B</v>
      </c>
      <c r="C33" s="104" t="str">
        <f>C28</f>
        <v>MOBILIZATION /DEMOBILIZATION</v>
      </c>
      <c r="D33" s="105"/>
      <c r="E33" s="105"/>
      <c r="F33" s="106"/>
      <c r="G33" s="19" t="s">
        <v>14</v>
      </c>
      <c r="H33" s="19">
        <f>H30</f>
        <v>0</v>
      </c>
    </row>
    <row r="34" spans="1:8" ht="37.9" customHeight="1" thickTop="1" x14ac:dyDescent="0.2">
      <c r="A34" s="12"/>
      <c r="B34" s="92" t="s">
        <v>20</v>
      </c>
      <c r="C34" s="93"/>
      <c r="D34" s="93"/>
      <c r="E34" s="93"/>
      <c r="F34" s="93"/>
      <c r="G34" s="87">
        <f>SUM(H32:H33)</f>
        <v>0</v>
      </c>
      <c r="H34" s="88"/>
    </row>
    <row r="35" spans="1:8" ht="15.95" customHeight="1" x14ac:dyDescent="0.2">
      <c r="A35" s="42"/>
      <c r="B35" s="37"/>
      <c r="C35" s="38"/>
      <c r="D35" s="39"/>
      <c r="E35" s="38"/>
      <c r="F35" s="38"/>
      <c r="G35" s="18"/>
      <c r="H35" s="46"/>
    </row>
  </sheetData>
  <sheetProtection algorithmName="SHA-512" hashValue="6CnQrVfV+buBCObRj8eWeSJRldlSxr05F1QMabVndlcjQzLkACM+Pk6J964xvnkPqPBtyu0xv9clTT0LV96a7g==" saltValue="wSxaMcmRPUGyOqRdq6taIQ==" spinCount="100000" sheet="1" objects="1" scenarios="1" selectLockedCells="1"/>
  <mergeCells count="8">
    <mergeCell ref="G34:H34"/>
    <mergeCell ref="C6:F6"/>
    <mergeCell ref="B34:F34"/>
    <mergeCell ref="C27:F27"/>
    <mergeCell ref="C32:F32"/>
    <mergeCell ref="C28:F28"/>
    <mergeCell ref="C30:F30"/>
    <mergeCell ref="C33:F33"/>
  </mergeCells>
  <phoneticPr fontId="0" type="noConversion"/>
  <conditionalFormatting sqref="D8:D10">
    <cfRule type="cellIs" dxfId="12" priority="17" stopIfTrue="1" operator="equal">
      <formula>"CW 2130-R11"</formula>
    </cfRule>
    <cfRule type="cellIs" dxfId="11" priority="18" stopIfTrue="1" operator="equal">
      <formula>"CW 3120-R2"</formula>
    </cfRule>
    <cfRule type="cellIs" dxfId="10" priority="19" stopIfTrue="1" operator="equal">
      <formula>"CW 3240-R7"</formula>
    </cfRule>
  </conditionalFormatting>
  <conditionalFormatting sqref="D12:D13">
    <cfRule type="cellIs" dxfId="9" priority="2" stopIfTrue="1" operator="equal">
      <formula>"CW 2130-R11"</formula>
    </cfRule>
    <cfRule type="cellIs" dxfId="8" priority="3" stopIfTrue="1" operator="equal">
      <formula>"CW 3120-R2"</formula>
    </cfRule>
    <cfRule type="cellIs" dxfId="7" priority="4" stopIfTrue="1" operator="equal">
      <formula>"CW 3240-R7"</formula>
    </cfRule>
  </conditionalFormatting>
  <conditionalFormatting sqref="D15:D16">
    <cfRule type="cellIs" dxfId="6" priority="5" stopIfTrue="1" operator="equal">
      <formula>"CW 2130-R11"</formula>
    </cfRule>
    <cfRule type="cellIs" dxfId="5" priority="6" stopIfTrue="1" operator="equal">
      <formula>"CW 3120-R2"</formula>
    </cfRule>
    <cfRule type="cellIs" dxfId="4" priority="7" stopIfTrue="1" operator="equal">
      <formula>"CW 3240-R7"</formula>
    </cfRule>
  </conditionalFormatting>
  <conditionalFormatting sqref="D18:D26">
    <cfRule type="cellIs" dxfId="3" priority="11" stopIfTrue="1" operator="equal">
      <formula>"CW 2130-R11"</formula>
    </cfRule>
    <cfRule type="cellIs" dxfId="2" priority="12" stopIfTrue="1" operator="equal">
      <formula>"CW 3120-R2"</formula>
    </cfRule>
    <cfRule type="cellIs" dxfId="1" priority="13" stopIfTrue="1" operator="equal">
      <formula>"CW 3240-R7"</formula>
    </cfRule>
  </conditionalFormatting>
  <conditionalFormatting sqref="G29">
    <cfRule type="expression" dxfId="0" priority="1">
      <formula>$G$29&gt;$G$34*0.05</formula>
    </cfRule>
  </conditionalFormatting>
  <dataValidations count="3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29" xr:uid="{00000000-0002-0000-0100-000000000000}">
      <formula1>IF(AND(G29&gt;=0.01,G29&lt;=G34*0.05),ROUND(G29,2),0.01)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:G10 G12:G13 G15:G16 G19:G26" xr:uid="{94BE4CB7-F9B1-4937-B239-48325D397048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18" xr:uid="{FB104F4F-56B0-481D-B5E0-C28DD0EB9B32}">
      <formula1>"isblank(G3)"</formula1>
    </dataValidation>
  </dataValidations>
  <pageMargins left="0.5" right="0.5" top="0.75" bottom="0.75" header="0.25" footer="0.25"/>
  <pageSetup scale="75" orientation="portrait" r:id="rId1"/>
  <headerFooter alignWithMargins="0">
    <oddHeader>&amp;L&amp;10The City of Winnipeg
Tender No. 42-2026 
&amp;R&amp;10Bid Submission
&amp;P of &amp;N</oddHeader>
    <oddFooter xml:space="preserve">&amp;R                    </oddFooter>
  </headerFooter>
  <rowBreaks count="1" manualBreakCount="1">
    <brk id="30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Feb. 12, 2026
by C. Humbert
File Size 20.1KB</dc:description>
  <cp:lastModifiedBy>Humbert, Cory</cp:lastModifiedBy>
  <cp:lastPrinted>2026-02-12T21:44:01Z</cp:lastPrinted>
  <dcterms:created xsi:type="dcterms:W3CDTF">1999-03-31T15:44:33Z</dcterms:created>
  <dcterms:modified xsi:type="dcterms:W3CDTF">2026-02-12T21:44:43Z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