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.aecomnet.com\lfs\AMER\Winnipeg-CAWPG1\DCS\Projects\WTR\60780276\500_Deliverables\502_Tender\"/>
    </mc:Choice>
  </mc:AlternateContent>
  <xr:revisionPtr revIDLastSave="0" documentId="13_ncr:1_{26A9A14C-0260-4568-9D9F-B5B146CE91F2}" xr6:coauthVersionLast="47" xr6:coauthVersionMax="47" xr10:uidLastSave="{00000000-0000-0000-0000-000000000000}"/>
  <bookViews>
    <workbookView xWindow="-120" yWindow="-120" windowWidth="29040" windowHeight="15720" xr2:uid="{98EE2518-1E96-435E-9DCC-9D4F1297D61D}"/>
  </bookViews>
  <sheets>
    <sheet name="Unit prices" sheetId="2" r:id="rId1"/>
  </sheets>
  <externalReferences>
    <externalReference r:id="rId2"/>
  </externalReferences>
  <definedNames>
    <definedName name="\a">#REF!</definedName>
    <definedName name="\b">#REF!</definedName>
    <definedName name="\c">#REF!</definedName>
    <definedName name="\d">#REF!</definedName>
    <definedName name="_12TENDER_SUBMISSI">'[1]FORM B; PRICES'!#REF!</definedName>
    <definedName name="_2PAGE_1_OF_13">#REF!</definedName>
    <definedName name="_4PAGE_1_OF_13">'[1]FORM B; PRICES'!#REF!</definedName>
    <definedName name="_4TENDER_NO._181">#REF!</definedName>
    <definedName name="_6TENDER_SUBMISSI">#REF!</definedName>
    <definedName name="_8TENDER_NO._181">'[1]FORM B; PRICES'!#REF!</definedName>
    <definedName name="_xlnm._FilterDatabase" localSheetId="0" hidden="1">'Unit prices'!$A$5:$G$41</definedName>
    <definedName name="BClean">#REF!</definedName>
    <definedName name="CCCCCCCCCCC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numbers">#REF!</definedName>
    <definedName name="_xlnm.Print_Area" localSheetId="0">'Unit prices'!$A$1:$G$48</definedName>
    <definedName name="Print_Area_1">'Unit prices'!$A$6:$G$68</definedName>
    <definedName name="Print_Area_2">#REF!</definedName>
    <definedName name="Print_Area_MI">#REF!</definedName>
    <definedName name="_xlnm.Print_Titles" localSheetId="0">'Unit prices'!$1:$5</definedName>
    <definedName name="_xlnm.Print_Titles">#REF!</definedName>
    <definedName name="Print_Titles_MI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8" i="2" l="1"/>
  <c r="G37" i="2"/>
  <c r="G36" i="2" l="1"/>
  <c r="G34" i="2"/>
  <c r="G40" i="2" l="1"/>
  <c r="G31" i="2"/>
  <c r="G30" i="2"/>
  <c r="G29" i="2"/>
  <c r="G28" i="2"/>
  <c r="G27" i="2"/>
  <c r="G24" i="2"/>
  <c r="G22" i="2"/>
  <c r="G20" i="2"/>
  <c r="G19" i="2"/>
  <c r="G16" i="2"/>
  <c r="G15" i="2"/>
  <c r="G14" i="2"/>
  <c r="G11" i="2"/>
  <c r="G10" i="2"/>
  <c r="A9" i="2"/>
  <c r="A13" i="2" s="1"/>
  <c r="A18" i="2" s="1"/>
  <c r="A22" i="2" s="1"/>
  <c r="A24" i="2" s="1"/>
  <c r="A26" i="2" s="1"/>
  <c r="A33" i="2" s="1"/>
  <c r="A40" i="2" s="1"/>
  <c r="G7" i="2"/>
  <c r="F4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4C660371-5A34-4FDA-BB55-80FDEF131345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79EA76D-05BB-45AA-B377-157B22DD1F42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<sst xmlns="http://schemas.openxmlformats.org/spreadsheetml/2006/main" count="85" uniqueCount="65">
  <si>
    <t>FORM B: 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</si>
  <si>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</si>
  <si>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</si>
  <si>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</si>
  <si>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</si>
  <si>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</si>
  <si>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</si>
  <si>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</si>
  <si>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</si>
  <si>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</si>
  <si>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Mobilization and Demobilization</t>
  </si>
  <si>
    <t>E5</t>
  </si>
  <si>
    <t>L.S.</t>
  </si>
  <si>
    <t>a)</t>
  </si>
  <si>
    <t>East Access - On Street/Boulevard</t>
  </si>
  <si>
    <t>b)</t>
  </si>
  <si>
    <t>West Access - On Street/Boulevard</t>
  </si>
  <si>
    <t>400 mm Water Main Cleaning and Lining Preparation Work</t>
  </si>
  <si>
    <t>Cleaning Rate (Up to 10 Hours Per Day)</t>
  </si>
  <si>
    <t>Day</t>
  </si>
  <si>
    <t>Overtime Rate (In Excess of 10 Hours Per Day)</t>
  </si>
  <si>
    <t>Hour</t>
  </si>
  <si>
    <t>c)</t>
  </si>
  <si>
    <t>Mechanical Cleaning and Pipeline Preparation</t>
  </si>
  <si>
    <t>400 mm Water Main Inspection</t>
  </si>
  <si>
    <t>Pre-Cleaning</t>
  </si>
  <si>
    <t>lin. m</t>
  </si>
  <si>
    <t>Pre-Lining</t>
  </si>
  <si>
    <t>Supply and Install 400 mm FFRP Liner</t>
  </si>
  <si>
    <t>Supply and Install 400 mm FFRP Liner Termination Fittings</t>
  </si>
  <si>
    <t>each</t>
  </si>
  <si>
    <t>Restoration</t>
  </si>
  <si>
    <t>Supply and Placement of Sod using Imported Topsoil</t>
  </si>
  <si>
    <r>
      <t>m</t>
    </r>
    <r>
      <rPr>
        <vertAlign val="superscript"/>
        <sz val="10"/>
        <rFont val="Arial"/>
        <family val="2"/>
      </rPr>
      <t>2</t>
    </r>
  </si>
  <si>
    <t>Sidewalk Patches - Unreinforced Concrete up to 100 mm Thick</t>
  </si>
  <si>
    <t>Concrete Curb Renewal - Barrier Curb (SD-204)</t>
  </si>
  <si>
    <t>d)</t>
  </si>
  <si>
    <t>Partial Slab Patches - 150 mm Reinforced Concrete Pavement</t>
  </si>
  <si>
    <r>
      <t>m</t>
    </r>
    <r>
      <rPr>
        <vertAlign val="superscript"/>
        <sz val="10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</si>
  <si>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t>e)</t>
  </si>
  <si>
    <t>Asphalt Overlay Existing Concrete Pavement - Tie-Ins and Approaches</t>
  </si>
  <si>
    <t>tonne</t>
  </si>
  <si>
    <t>Cash Allowance</t>
  </si>
  <si>
    <t>Lump Sum</t>
  </si>
  <si>
    <t>TOTAL BID PRICE (GST and MRST extra) (in numbers)</t>
  </si>
  <si>
    <t>Name of Bidder</t>
  </si>
  <si>
    <t>E15</t>
  </si>
  <si>
    <t>E17</t>
  </si>
  <si>
    <t>E18</t>
  </si>
  <si>
    <t>E19</t>
  </si>
  <si>
    <t>E23</t>
  </si>
  <si>
    <t>E6</t>
  </si>
  <si>
    <t xml:space="preserve">Hydro Excavation for Utility Exploration </t>
  </si>
  <si>
    <t>Provisional Items</t>
  </si>
  <si>
    <t>E11</t>
  </si>
  <si>
    <t>Pipeline Modifications</t>
  </si>
  <si>
    <t>Temporary Surface Restoration</t>
  </si>
  <si>
    <t>i)</t>
  </si>
  <si>
    <t>E22</t>
  </si>
  <si>
    <t>ii)</t>
  </si>
  <si>
    <t>Curb</t>
  </si>
  <si>
    <t>m</t>
  </si>
  <si>
    <t>Concrete</t>
  </si>
  <si>
    <t>Sidewalk</t>
  </si>
  <si>
    <t>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</si>
</sst>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."/>
    <numFmt numFmtId="165" formatCode="0.0"/>
    <numFmt numFmtId="166" formatCode="&quot;$&quot;#,##0.00_);\(&quot;$&quot;#,##0.00\)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2" borderId="0"/>
    <xf numFmtId="0" fontId="1" fillId="0" borderId="0"/>
    <xf numFmtId="0" fontId="1" fillId="0" borderId="0"/>
  </cellStyleXfs>
  <cellXfs count="83">
    <xf numFmtId="0" fontId="0" fillId="0" borderId="0" xfId="0"/>
    <xf numFmtId="4" fontId="1" fillId="0" borderId="1" xfId="1" applyNumberFormat="1" applyBorder="1" applyAlignment="1" applyProtection="1">
      <alignment horizontal="right"/>
      <protection locked="0"/>
    </xf>
    <xf numFmtId="4" fontId="1" fillId="0" borderId="6" xfId="1" applyNumberFormat="1" applyBorder="1" applyAlignment="1" applyProtection="1">
      <alignment horizontal="center"/>
      <protection locked="0"/>
    </xf>
    <xf numFmtId="4" fontId="1" fillId="0" borderId="6" xfId="1" applyNumberFormat="1" applyBorder="1" applyAlignment="1" applyProtection="1">
      <alignment horizontal="right"/>
      <protection locked="0"/>
    </xf>
    <xf numFmtId="4" fontId="1" fillId="0" borderId="7" xfId="1" applyNumberFormat="1" applyBorder="1" applyAlignment="1" applyProtection="1">
      <alignment horizontal="right"/>
      <protection locked="0"/>
    </xf>
    <xf numFmtId="4" fontId="1" fillId="0" borderId="1" xfId="4" applyNumberFormat="1" applyBorder="1" applyAlignment="1" applyProtection="1">
      <alignment horizontal="right"/>
      <protection locked="0"/>
    </xf>
    <xf numFmtId="164" fontId="1" fillId="0" borderId="5" xfId="1" applyNumberFormat="1" applyBorder="1" applyProtection="1"/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 wrapText="1"/>
    </xf>
    <xf numFmtId="4" fontId="1" fillId="0" borderId="11" xfId="1" applyNumberFormat="1" applyBorder="1" applyAlignment="1" applyProtection="1">
      <alignment horizontal="left"/>
    </xf>
    <xf numFmtId="4" fontId="1" fillId="0" borderId="12" xfId="1" applyNumberFormat="1" applyBorder="1" applyAlignment="1" applyProtection="1">
      <alignment horizontal="right"/>
    </xf>
    <xf numFmtId="0" fontId="1" fillId="0" borderId="0" xfId="1" applyProtection="1"/>
    <xf numFmtId="164" fontId="1" fillId="0" borderId="8" xfId="1" applyNumberFormat="1" applyBorder="1" applyProtection="1"/>
    <xf numFmtId="0" fontId="1" fillId="0" borderId="6" xfId="1" applyBorder="1" applyAlignment="1" applyProtection="1">
      <alignment wrapText="1"/>
    </xf>
    <xf numFmtId="0" fontId="1" fillId="0" borderId="6" xfId="1" applyBorder="1" applyAlignment="1" applyProtection="1">
      <alignment horizontal="center" wrapText="1"/>
    </xf>
    <xf numFmtId="4" fontId="1" fillId="0" borderId="6" xfId="1" applyNumberFormat="1" applyBorder="1" applyAlignment="1" applyProtection="1">
      <alignment horizontal="center"/>
    </xf>
    <xf numFmtId="4" fontId="1" fillId="0" borderId="6" xfId="1" applyNumberFormat="1" applyBorder="1" applyAlignment="1" applyProtection="1">
      <alignment horizontal="right"/>
    </xf>
    <xf numFmtId="4" fontId="1" fillId="0" borderId="7" xfId="1" applyNumberFormat="1" applyBorder="1" applyAlignment="1" applyProtection="1">
      <alignment horizontal="right"/>
    </xf>
    <xf numFmtId="20" fontId="1" fillId="0" borderId="0" xfId="1" applyNumberFormat="1" applyProtection="1"/>
    <xf numFmtId="0" fontId="3" fillId="0" borderId="0" xfId="1" applyFont="1" applyProtection="1"/>
    <xf numFmtId="0" fontId="1" fillId="0" borderId="0" xfId="1" applyAlignment="1" applyProtection="1">
      <alignment horizontal="center"/>
    </xf>
    <xf numFmtId="4" fontId="1" fillId="0" borderId="0" xfId="1" applyNumberFormat="1" applyAlignment="1" applyProtection="1">
      <alignment horizontal="center"/>
    </xf>
    <xf numFmtId="4" fontId="1" fillId="0" borderId="0" xfId="1" applyNumberFormat="1" applyAlignment="1" applyProtection="1">
      <alignment horizontal="right"/>
    </xf>
    <xf numFmtId="164" fontId="1" fillId="0" borderId="0" xfId="1" applyNumberFormat="1" applyProtection="1"/>
    <xf numFmtId="164" fontId="1" fillId="0" borderId="0" xfId="1" applyNumberFormat="1" applyAlignment="1" applyProtection="1">
      <alignment wrapText="1"/>
    </xf>
    <xf numFmtId="4" fontId="1" fillId="0" borderId="0" xfId="1" applyNumberFormat="1" applyAlignment="1" applyProtection="1">
      <alignment wrapText="1"/>
    </xf>
    <xf numFmtId="164" fontId="1" fillId="0" borderId="1" xfId="1" applyNumberFormat="1" applyBorder="1" applyAlignment="1" applyProtection="1">
      <alignment horizontal="right"/>
    </xf>
    <xf numFmtId="0" fontId="1" fillId="0" borderId="1" xfId="1" applyBorder="1" applyAlignment="1" applyProtection="1">
      <alignment wrapText="1"/>
    </xf>
    <xf numFmtId="0" fontId="1" fillId="0" borderId="1" xfId="1" applyBorder="1" applyAlignment="1" applyProtection="1">
      <alignment horizontal="center" wrapText="1"/>
    </xf>
    <xf numFmtId="165" fontId="1" fillId="0" borderId="1" xfId="1" applyNumberFormat="1" applyBorder="1" applyAlignment="1" applyProtection="1">
      <alignment horizontal="center"/>
    </xf>
    <xf numFmtId="4" fontId="1" fillId="0" borderId="1" xfId="1" applyNumberFormat="1" applyBorder="1" applyAlignment="1" applyProtection="1">
      <alignment horizontal="right"/>
    </xf>
    <xf numFmtId="164" fontId="3" fillId="0" borderId="1" xfId="1" applyNumberFormat="1" applyFont="1" applyBorder="1" applyAlignment="1" applyProtection="1">
      <alignment horizontal="left"/>
    </xf>
    <xf numFmtId="0" fontId="3" fillId="0" borderId="1" xfId="1" applyFont="1" applyBorder="1" applyAlignment="1" applyProtection="1">
      <alignment wrapText="1"/>
    </xf>
    <xf numFmtId="164" fontId="3" fillId="0" borderId="1" xfId="1" applyNumberFormat="1" applyFont="1" applyBorder="1" applyProtection="1"/>
    <xf numFmtId="3" fontId="1" fillId="0" borderId="1" xfId="1" applyNumberFormat="1" applyBorder="1" applyAlignment="1" applyProtection="1">
      <alignment horizontal="center"/>
    </xf>
    <xf numFmtId="0" fontId="6" fillId="2" borderId="2" xfId="3" applyFont="1" applyBorder="1" applyAlignment="1" applyProtection="1">
      <alignment horizontal="left"/>
    </xf>
    <xf numFmtId="0" fontId="6" fillId="2" borderId="3" xfId="3" applyFont="1" applyBorder="1" applyAlignment="1" applyProtection="1">
      <alignment horizontal="left"/>
    </xf>
    <xf numFmtId="0" fontId="6" fillId="2" borderId="3" xfId="3" applyFont="1" applyBorder="1" applyAlignment="1" applyProtection="1">
      <alignment horizontal="center"/>
    </xf>
    <xf numFmtId="4" fontId="6" fillId="2" borderId="3" xfId="3" applyNumberFormat="1" applyFont="1" applyBorder="1" applyAlignment="1" applyProtection="1">
      <alignment horizontal="center"/>
    </xf>
    <xf numFmtId="4" fontId="6" fillId="2" borderId="3" xfId="3" applyNumberFormat="1" applyFont="1" applyBorder="1" applyAlignment="1" applyProtection="1">
      <alignment horizontal="left"/>
    </xf>
    <xf numFmtId="0" fontId="6" fillId="2" borderId="4" xfId="3" applyFont="1" applyBorder="1" applyAlignment="1" applyProtection="1">
      <alignment horizontal="left"/>
    </xf>
    <xf numFmtId="0" fontId="6" fillId="2" borderId="5" xfId="3" applyFont="1" applyBorder="1" applyAlignment="1" applyProtection="1">
      <alignment horizontal="left"/>
    </xf>
    <xf numFmtId="0" fontId="6" fillId="2" borderId="0" xfId="3" applyFont="1" applyAlignment="1" applyProtection="1">
      <alignment horizontal="center"/>
    </xf>
    <xf numFmtId="4" fontId="6" fillId="2" borderId="0" xfId="3" applyNumberFormat="1" applyFont="1" applyAlignment="1" applyProtection="1">
      <alignment horizontal="center"/>
    </xf>
    <xf numFmtId="166" fontId="7" fillId="2" borderId="6" xfId="3" applyNumberFormat="1" applyFont="1" applyBorder="1" applyAlignment="1" applyProtection="1">
      <alignment horizontal="center"/>
    </xf>
    <xf numFmtId="0" fontId="7" fillId="2" borderId="7" xfId="3" applyFont="1" applyBorder="1" applyProtection="1"/>
    <xf numFmtId="0" fontId="6" fillId="2" borderId="8" xfId="3" applyFont="1" applyBorder="1" applyProtection="1"/>
    <xf numFmtId="0" fontId="6" fillId="2" borderId="6" xfId="3" applyFont="1" applyBorder="1" applyProtection="1"/>
    <xf numFmtId="0" fontId="6" fillId="2" borderId="6" xfId="3" applyFont="1" applyBorder="1" applyAlignment="1" applyProtection="1">
      <alignment horizontal="center"/>
    </xf>
    <xf numFmtId="4" fontId="6" fillId="2" borderId="6" xfId="3" applyNumberFormat="1" applyFont="1" applyBorder="1" applyAlignment="1" applyProtection="1">
      <alignment horizontal="center"/>
    </xf>
    <xf numFmtId="4" fontId="6" fillId="2" borderId="6" xfId="3" applyNumberFormat="1" applyFont="1" applyBorder="1" applyProtection="1"/>
    <xf numFmtId="164" fontId="1" fillId="0" borderId="9" xfId="1" applyNumberFormat="1" applyBorder="1" applyProtection="1"/>
    <xf numFmtId="4" fontId="1" fillId="0" borderId="10" xfId="1" applyNumberFormat="1" applyBorder="1" applyAlignment="1" applyProtection="1">
      <alignment horizontal="right"/>
    </xf>
    <xf numFmtId="4" fontId="1" fillId="0" borderId="1" xfId="4" applyNumberFormat="1" applyBorder="1" applyAlignment="1" applyProtection="1">
      <alignment horizontal="right"/>
    </xf>
    <xf numFmtId="164" fontId="1" fillId="0" borderId="1" xfId="4" applyNumberFormat="1" applyBorder="1" applyAlignment="1" applyProtection="1">
      <alignment horizontal="right"/>
    </xf>
    <xf numFmtId="0" fontId="1" fillId="0" borderId="1" xfId="4" applyBorder="1" applyAlignment="1" applyProtection="1">
      <alignment wrapText="1"/>
    </xf>
    <xf numFmtId="0" fontId="1" fillId="0" borderId="1" xfId="4" applyBorder="1" applyAlignment="1" applyProtection="1">
      <alignment horizontal="center" wrapText="1"/>
    </xf>
    <xf numFmtId="165" fontId="1" fillId="0" borderId="1" xfId="4" applyNumberFormat="1" applyBorder="1" applyAlignment="1" applyProtection="1">
      <alignment horizontal="center"/>
    </xf>
    <xf numFmtId="164" fontId="1" fillId="0" borderId="1" xfId="1" applyNumberFormat="1" applyBorder="1" applyAlignment="1" applyProtection="1">
      <alignment horizontal="center"/>
    </xf>
    <xf numFmtId="0" fontId="1" fillId="0" borderId="1" xfId="1" applyBorder="1" applyProtection="1"/>
    <xf numFmtId="164" fontId="1" fillId="0" borderId="1" xfId="1" applyNumberFormat="1" applyBorder="1" applyAlignment="1" applyProtection="1">
      <alignment horizontal="center" vertical="center"/>
    </xf>
    <xf numFmtId="164" fontId="1" fillId="0" borderId="1" xfId="1" applyNumberFormat="1" applyBorder="1" applyAlignment="1" applyProtection="1">
      <alignment horizontal="left"/>
    </xf>
    <xf numFmtId="164" fontId="3" fillId="0" borderId="1" xfId="1" applyNumberFormat="1" applyFont="1" applyBorder="1" applyAlignment="1" applyProtection="1">
      <alignment horizontal="left" vertical="center"/>
    </xf>
    <xf numFmtId="0" fontId="3" fillId="0" borderId="1" xfId="1" applyFont="1" applyBorder="1" applyAlignment="1" applyProtection="1">
      <alignment vertical="top" wrapText="1"/>
    </xf>
    <xf numFmtId="0" fontId="1" fillId="0" borderId="1" xfId="1" applyBorder="1" applyAlignment="1" applyProtection="1">
      <alignment horizontal="left" wrapText="1" indent="1"/>
    </xf>
    <xf numFmtId="164" fontId="3" fillId="0" borderId="1" xfId="1" applyNumberFormat="1" applyFont="1" applyBorder="1" applyAlignment="1" applyProtection="1">
      <alignment horizontal="left" vertical="top"/>
    </xf>
    <xf numFmtId="0" fontId="1" fillId="0" borderId="1" xfId="1" applyBorder="1" applyAlignment="1" applyProtection="1">
      <alignment horizontal="left" wrapText="1"/>
    </xf>
    <xf numFmtId="0" fontId="1" fillId="0" borderId="1" xfId="1" applyBorder="1" applyAlignment="1" applyProtection="1">
      <alignment horizontal="center"/>
    </xf>
    <xf numFmtId="0" fontId="3" fillId="0" borderId="1" xfId="1" applyFont="1" applyBorder="1" applyAlignment="1" applyProtection="1">
      <alignment vertical="center" wrapText="1"/>
    </xf>
    <xf numFmtId="164" fontId="1" fillId="0" borderId="1" xfId="1" applyNumberFormat="1" applyBorder="1" applyAlignment="1" applyProtection="1">
      <alignment horizontal="center" vertical="top"/>
    </xf>
    <xf numFmtId="0" fontId="1" fillId="0" borderId="1" xfId="1" applyBorder="1" applyAlignment="1" applyProtection="1">
      <alignment horizontal="left"/>
    </xf>
    <xf numFmtId="44" fontId="0" fillId="0" borderId="0" xfId="2" applyFont="1" applyProtection="1"/>
    <xf numFmtId="44" fontId="1" fillId="0" borderId="0" xfId="1" applyNumberFormat="1" applyProtection="1"/>
    <xf numFmtId="0" fontId="1" fillId="0" borderId="0" xfId="1" applyProtection="1"/>
    <xf numFmtId="0" fontId="1" fillId="0" borderId="0" xfId="1" applyAlignment="1" applyProtection="1">
      <alignment horizontal="center"/>
    </xf>
    <xf numFmtId="0" fontId="1" fillId="0" borderId="0" xfId="1" applyAlignment="1" applyProtection="1">
      <alignment horizontal="left"/>
    </xf>
    <xf numFmtId="0" fontId="1" fillId="0" borderId="0" xfId="1" applyAlignment="1" applyProtection="1">
      <alignment horizontal="left"/>
    </xf>
    <xf numFmtId="4" fontId="1" fillId="0" borderId="0" xfId="1" applyNumberFormat="1" applyAlignment="1" applyProtection="1">
      <alignment horizontal="left"/>
    </xf>
    <xf numFmtId="0" fontId="2" fillId="0" borderId="1" xfId="1" applyFont="1" applyBorder="1" applyAlignment="1" applyProtection="1">
      <alignment horizontal="left" wrapText="1"/>
    </xf>
    <xf numFmtId="0" fontId="2" fillId="0" borderId="1" xfId="1" applyFont="1" applyBorder="1" applyAlignment="1" applyProtection="1">
      <alignment horizontal="center" wrapText="1"/>
    </xf>
    <xf numFmtId="4" fontId="2" fillId="0" borderId="1" xfId="1" applyNumberFormat="1" applyFont="1" applyBorder="1" applyAlignment="1" applyProtection="1">
      <alignment horizontal="center" wrapText="1"/>
    </xf>
    <xf numFmtId="4" fontId="2" fillId="0" borderId="1" xfId="1" applyNumberFormat="1" applyFont="1" applyBorder="1" applyAlignment="1" applyProtection="1">
      <alignment horizontal="left" wrapText="1"/>
    </xf>
    <xf numFmtId="164" fontId="1" fillId="0" borderId="1" xfId="1" applyNumberFormat="1" applyBorder="1" applyProtection="1"/>
  </cellXfs>
  <cellStyles count="6">
    <cellStyle name="Currency 2" xfId="2" xr:uid="{418E35F6-B422-42F6-9A50-BB2EFD2BFD60}"/>
    <cellStyle name="Normal" xfId="0" builtinId="0"/>
    <cellStyle name="Normal 2" xfId="1" xr:uid="{1109C259-E0E3-4072-A12B-AC1F492ACB3F}"/>
    <cellStyle name="Normal 2 2" xfId="4" xr:uid="{146916E0-A3D8-4DEB-8C2A-FC3466741B3B}"/>
    <cellStyle name="Normal 2 3" xfId="5" xr:uid="{31C78AF5-7E27-4A36-8B76-43725FAA6DBD}"/>
    <cellStyle name="Normal 6" xfId="3" xr:uid="{49FDE8B4-02CC-4053-A1B7-DF0F82CB4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DF9F-D8CC-4A9B-A1A1-BA89B70A98C6}">
  <sheetPr>
    <pageSetUpPr fitToPage="1"/>
  </sheetPr>
  <dimension ref="A1:O68"/>
  <sheetViews>
    <sheetView showGridLines="0" tabSelected="1" view="pageBreakPreview" zoomScale="115" zoomScaleNormal="100" zoomScaleSheetLayoutView="115" workbookViewId="0">
      <selection activeCell="F7" sqref="F7"/>
    </sheetView>
  </sheetViews>
  <sheetFormatPr defaultColWidth="9.140625" defaultRowHeight="12.75" x14ac:dyDescent="0.2"/>
  <cols>
    <col min="1" max="1" width="5.7109375" style="11" customWidth="1"/>
    <col min="2" max="2" width="32" style="11" customWidth="1"/>
    <col min="3" max="3" width="13.42578125" style="20" customWidth="1"/>
    <col min="4" max="4" width="13.7109375" style="20" customWidth="1"/>
    <col min="5" max="5" width="10.7109375" style="21" customWidth="1"/>
    <col min="6" max="6" width="12.42578125" style="22" customWidth="1"/>
    <col min="7" max="7" width="13.85546875" style="22" customWidth="1"/>
    <col min="8" max="9" width="9.140625" style="11"/>
    <col min="10" max="10" width="11.140625" style="11" customWidth="1"/>
    <col min="11" max="11" width="19.5703125" style="11" bestFit="1" customWidth="1"/>
    <col min="12" max="12" width="12.28515625" style="11" bestFit="1" customWidth="1"/>
    <col min="13" max="16384" width="9.140625" style="11"/>
  </cols>
  <sheetData>
    <row r="1" spans="1:12" x14ac:dyDescent="0.2">
      <c r="A1" s="73"/>
      <c r="B1" s="73"/>
      <c r="C1" s="74" t="s">
        <v>0</v>
      </c>
      <c r="D1" s="74"/>
    </row>
    <row r="2" spans="1:12" x14ac:dyDescent="0.2">
      <c r="A2" s="75"/>
      <c r="B2" s="75"/>
      <c r="C2" s="76" t="s">
        <v>1</v>
      </c>
      <c r="D2" s="11"/>
      <c r="F2" s="77"/>
      <c r="G2" s="77"/>
    </row>
    <row r="3" spans="1:12" x14ac:dyDescent="0.2">
      <c r="A3" s="75"/>
      <c r="B3" s="75"/>
      <c r="F3" s="77"/>
      <c r="G3" s="77"/>
    </row>
    <row r="4" spans="1:12" x14ac:dyDescent="0.2">
      <c r="A4" s="11" t="s">
        <v>2</v>
      </c>
      <c r="F4" s="77"/>
      <c r="G4" s="77"/>
    </row>
    <row r="5" spans="1:12" ht="22.5" x14ac:dyDescent="0.2">
      <c r="A5" s="78" t="s">
        <v>3</v>
      </c>
      <c r="B5" s="78" t="s">
        <v>4</v>
      </c>
      <c r="C5" s="79" t="s">
        <v>5</v>
      </c>
      <c r="D5" s="79" t="s">
        <v>6</v>
      </c>
      <c r="E5" s="80" t="s">
        <v>7</v>
      </c>
      <c r="F5" s="81" t="s">
        <v>8</v>
      </c>
      <c r="G5" s="81" t="s">
        <v>9</v>
      </c>
    </row>
    <row r="6" spans="1:12" x14ac:dyDescent="0.2">
      <c r="A6" s="82"/>
      <c r="B6" s="27"/>
      <c r="C6" s="28"/>
      <c r="D6" s="28"/>
      <c r="E6" s="34"/>
      <c r="F6" s="30"/>
      <c r="G6" s="30"/>
    </row>
    <row r="7" spans="1:12" ht="15" x14ac:dyDescent="0.25">
      <c r="A7" s="31">
        <v>1</v>
      </c>
      <c r="B7" s="68" t="s">
        <v>10</v>
      </c>
      <c r="C7" s="67" t="s">
        <v>11</v>
      </c>
      <c r="D7" s="67" t="s">
        <v>12</v>
      </c>
      <c r="E7" s="29">
        <v>1</v>
      </c>
      <c r="F7" s="1"/>
      <c r="G7" s="30">
        <f t="shared" ref="G7" si="0">ROUND(E7*F7,2)</f>
        <v>0</v>
      </c>
      <c r="J7" s="71"/>
      <c r="K7" s="71"/>
      <c r="L7" s="72"/>
    </row>
    <row r="8" spans="1:12" x14ac:dyDescent="0.2">
      <c r="A8" s="65"/>
      <c r="B8" s="68"/>
      <c r="C8" s="67"/>
      <c r="D8" s="67"/>
      <c r="E8" s="29"/>
      <c r="F8" s="30"/>
      <c r="G8" s="30"/>
    </row>
    <row r="9" spans="1:12" x14ac:dyDescent="0.2">
      <c r="A9" s="31">
        <f>A7+1</f>
        <v>2</v>
      </c>
      <c r="B9" s="32" t="s">
        <v>55</v>
      </c>
      <c r="C9" s="28" t="s">
        <v>46</v>
      </c>
      <c r="D9" s="28"/>
      <c r="E9" s="29"/>
      <c r="F9" s="30"/>
      <c r="G9" s="30"/>
    </row>
    <row r="10" spans="1:12" x14ac:dyDescent="0.2">
      <c r="A10" s="58" t="s">
        <v>13</v>
      </c>
      <c r="B10" s="66" t="s">
        <v>14</v>
      </c>
      <c r="C10" s="28"/>
      <c r="D10" s="67" t="s">
        <v>12</v>
      </c>
      <c r="E10" s="29">
        <v>1</v>
      </c>
      <c r="F10" s="1"/>
      <c r="G10" s="30">
        <f t="shared" ref="G10:G11" si="1">ROUND(E10*F10,2)</f>
        <v>0</v>
      </c>
    </row>
    <row r="11" spans="1:12" x14ac:dyDescent="0.2">
      <c r="A11" s="69" t="s">
        <v>15</v>
      </c>
      <c r="B11" s="70" t="s">
        <v>16</v>
      </c>
      <c r="C11" s="67"/>
      <c r="D11" s="67" t="s">
        <v>12</v>
      </c>
      <c r="E11" s="29">
        <v>1</v>
      </c>
      <c r="F11" s="1"/>
      <c r="G11" s="30">
        <f t="shared" si="1"/>
        <v>0</v>
      </c>
    </row>
    <row r="12" spans="1:12" x14ac:dyDescent="0.2">
      <c r="A12" s="65"/>
      <c r="B12" s="66"/>
      <c r="C12" s="67"/>
      <c r="D12" s="67"/>
      <c r="E12" s="29"/>
      <c r="F12" s="30"/>
      <c r="G12" s="30"/>
    </row>
    <row r="13" spans="1:12" ht="25.5" x14ac:dyDescent="0.2">
      <c r="A13" s="62">
        <f>A9+1</f>
        <v>3</v>
      </c>
      <c r="B13" s="68" t="s">
        <v>17</v>
      </c>
      <c r="C13" s="67" t="s">
        <v>47</v>
      </c>
      <c r="D13" s="67"/>
      <c r="E13" s="29"/>
      <c r="F13" s="30"/>
      <c r="G13" s="30"/>
    </row>
    <row r="14" spans="1:12" ht="25.5" x14ac:dyDescent="0.2">
      <c r="A14" s="60" t="s">
        <v>13</v>
      </c>
      <c r="B14" s="27" t="s">
        <v>18</v>
      </c>
      <c r="C14" s="28"/>
      <c r="D14" s="28" t="s">
        <v>19</v>
      </c>
      <c r="E14" s="29">
        <v>3</v>
      </c>
      <c r="F14" s="1"/>
      <c r="G14" s="30">
        <f t="shared" ref="G14:G16" si="2">ROUND(E14*F14,2)</f>
        <v>0</v>
      </c>
    </row>
    <row r="15" spans="1:12" ht="25.5" x14ac:dyDescent="0.2">
      <c r="A15" s="60" t="s">
        <v>15</v>
      </c>
      <c r="B15" s="27" t="s">
        <v>20</v>
      </c>
      <c r="C15" s="28"/>
      <c r="D15" s="28" t="s">
        <v>21</v>
      </c>
      <c r="E15" s="29">
        <v>8</v>
      </c>
      <c r="F15" s="1"/>
      <c r="G15" s="30">
        <f t="shared" si="2"/>
        <v>0</v>
      </c>
    </row>
    <row r="16" spans="1:12" ht="25.5" x14ac:dyDescent="0.2">
      <c r="A16" s="60" t="s">
        <v>22</v>
      </c>
      <c r="B16" s="27" t="s">
        <v>23</v>
      </c>
      <c r="C16" s="28"/>
      <c r="D16" s="28" t="s">
        <v>21</v>
      </c>
      <c r="E16" s="29">
        <v>20</v>
      </c>
      <c r="F16" s="1"/>
      <c r="G16" s="30">
        <f t="shared" si="2"/>
        <v>0</v>
      </c>
    </row>
    <row r="17" spans="1:7" x14ac:dyDescent="0.2">
      <c r="A17" s="61"/>
      <c r="B17" s="27"/>
      <c r="C17" s="28"/>
      <c r="D17" s="28"/>
      <c r="E17" s="29"/>
      <c r="F17" s="30"/>
      <c r="G17" s="30"/>
    </row>
    <row r="18" spans="1:7" x14ac:dyDescent="0.2">
      <c r="A18" s="31">
        <f>A13+1</f>
        <v>4</v>
      </c>
      <c r="B18" s="32" t="s">
        <v>24</v>
      </c>
      <c r="C18" s="28" t="s">
        <v>48</v>
      </c>
      <c r="D18" s="28"/>
      <c r="E18" s="29"/>
      <c r="F18" s="30"/>
      <c r="G18" s="30"/>
    </row>
    <row r="19" spans="1:7" x14ac:dyDescent="0.2">
      <c r="A19" s="58" t="s">
        <v>13</v>
      </c>
      <c r="B19" s="27" t="s">
        <v>25</v>
      </c>
      <c r="C19" s="28"/>
      <c r="D19" s="28" t="s">
        <v>26</v>
      </c>
      <c r="E19" s="29">
        <v>171.3</v>
      </c>
      <c r="F19" s="1"/>
      <c r="G19" s="30">
        <f t="shared" ref="G19:G20" si="3">ROUND(E19*F19,2)</f>
        <v>0</v>
      </c>
    </row>
    <row r="20" spans="1:7" x14ac:dyDescent="0.2">
      <c r="A20" s="58" t="s">
        <v>15</v>
      </c>
      <c r="B20" s="27" t="s">
        <v>27</v>
      </c>
      <c r="C20" s="28"/>
      <c r="D20" s="28" t="s">
        <v>26</v>
      </c>
      <c r="E20" s="29">
        <v>171.3</v>
      </c>
      <c r="F20" s="1"/>
      <c r="G20" s="30">
        <f t="shared" si="3"/>
        <v>0</v>
      </c>
    </row>
    <row r="21" spans="1:7" x14ac:dyDescent="0.2">
      <c r="A21" s="61"/>
      <c r="B21" s="64"/>
      <c r="C21" s="28"/>
      <c r="D21" s="28"/>
      <c r="E21" s="29"/>
      <c r="F21" s="30"/>
      <c r="G21" s="30"/>
    </row>
    <row r="22" spans="1:7" ht="25.5" x14ac:dyDescent="0.2">
      <c r="A22" s="62">
        <f>A18+1</f>
        <v>5</v>
      </c>
      <c r="B22" s="32" t="s">
        <v>28</v>
      </c>
      <c r="C22" s="28" t="s">
        <v>49</v>
      </c>
      <c r="D22" s="28" t="s">
        <v>26</v>
      </c>
      <c r="E22" s="29">
        <v>171.3</v>
      </c>
      <c r="F22" s="1"/>
      <c r="G22" s="30">
        <f>ROUND(E22*F22,2)</f>
        <v>0</v>
      </c>
    </row>
    <row r="23" spans="1:7" x14ac:dyDescent="0.2">
      <c r="A23" s="61"/>
      <c r="B23" s="64"/>
      <c r="C23" s="28"/>
      <c r="D23" s="28"/>
      <c r="E23" s="29"/>
      <c r="F23" s="30"/>
      <c r="G23" s="30"/>
    </row>
    <row r="24" spans="1:7" ht="25.5" x14ac:dyDescent="0.2">
      <c r="A24" s="62">
        <f>A22+1</f>
        <v>6</v>
      </c>
      <c r="B24" s="63" t="s">
        <v>29</v>
      </c>
      <c r="C24" s="28" t="s">
        <v>49</v>
      </c>
      <c r="D24" s="28" t="s">
        <v>30</v>
      </c>
      <c r="E24" s="29">
        <v>2</v>
      </c>
      <c r="F24" s="1"/>
      <c r="G24" s="30">
        <f>ROUND(E24*F24,2)</f>
        <v>0</v>
      </c>
    </row>
    <row r="25" spans="1:7" x14ac:dyDescent="0.2">
      <c r="A25" s="61"/>
      <c r="B25" s="27"/>
      <c r="C25" s="28"/>
      <c r="D25" s="28"/>
      <c r="E25" s="29"/>
      <c r="F25" s="30"/>
      <c r="G25" s="30"/>
    </row>
    <row r="26" spans="1:7" x14ac:dyDescent="0.2">
      <c r="A26" s="31">
        <f>A24+1</f>
        <v>7</v>
      </c>
      <c r="B26" s="32" t="s">
        <v>31</v>
      </c>
      <c r="C26" s="28" t="s">
        <v>50</v>
      </c>
      <c r="D26" s="28"/>
      <c r="E26" s="29"/>
      <c r="F26" s="30"/>
      <c r="G26" s="30"/>
    </row>
    <row r="27" spans="1:7" ht="25.5" x14ac:dyDescent="0.2">
      <c r="A27" s="60" t="s">
        <v>13</v>
      </c>
      <c r="B27" s="27" t="s">
        <v>32</v>
      </c>
      <c r="C27" s="28"/>
      <c r="D27" s="28" t="s">
        <v>33</v>
      </c>
      <c r="E27" s="29">
        <v>60</v>
      </c>
      <c r="F27" s="1"/>
      <c r="G27" s="30">
        <f t="shared" ref="G27:G31" si="4">ROUND(E27*F27,2)</f>
        <v>0</v>
      </c>
    </row>
    <row r="28" spans="1:7" ht="25.5" x14ac:dyDescent="0.2">
      <c r="A28" s="60" t="s">
        <v>15</v>
      </c>
      <c r="B28" s="27" t="s">
        <v>34</v>
      </c>
      <c r="C28" s="28"/>
      <c r="D28" s="28" t="s">
        <v>33</v>
      </c>
      <c r="E28" s="29">
        <v>10</v>
      </c>
      <c r="F28" s="1"/>
      <c r="G28" s="30">
        <f t="shared" si="4"/>
        <v>0</v>
      </c>
    </row>
    <row r="29" spans="1:7" ht="25.5" x14ac:dyDescent="0.2">
      <c r="A29" s="60" t="s">
        <v>22</v>
      </c>
      <c r="B29" s="27" t="s">
        <v>35</v>
      </c>
      <c r="C29" s="28"/>
      <c r="D29" s="28" t="s">
        <v>26</v>
      </c>
      <c r="E29" s="29">
        <v>12</v>
      </c>
      <c r="F29" s="1"/>
      <c r="G29" s="30">
        <f t="shared" si="4"/>
        <v>0</v>
      </c>
    </row>
    <row r="30" spans="1:7" ht="25.5" x14ac:dyDescent="0.2">
      <c r="A30" s="60" t="s">
        <v>36</v>
      </c>
      <c r="B30" s="27" t="s">
        <v>37</v>
      </c>
      <c r="C30" s="28"/>
      <c r="D30" s="28" t="s">
        <v>38</v>
      </c>
      <c r="E30" s="29">
        <v>10</v>
      </c>
      <c r="F30" s="1"/>
      <c r="G30" s="30">
        <f t="shared" si="4"/>
        <v>0</v>
      </c>
    </row>
    <row r="31" spans="1:7" ht="25.5" x14ac:dyDescent="0.2">
      <c r="A31" s="60" t="s">
        <v>39</v>
      </c>
      <c r="B31" s="27" t="s">
        <v>40</v>
      </c>
      <c r="C31" s="28"/>
      <c r="D31" s="28" t="s">
        <v>41</v>
      </c>
      <c r="E31" s="29">
        <v>1.5</v>
      </c>
      <c r="F31" s="1"/>
      <c r="G31" s="30">
        <f t="shared" si="4"/>
        <v>0</v>
      </c>
    </row>
    <row r="32" spans="1:7" x14ac:dyDescent="0.2">
      <c r="A32" s="26"/>
      <c r="B32" s="27"/>
      <c r="C32" s="28"/>
      <c r="D32" s="28"/>
      <c r="E32" s="29"/>
      <c r="F32" s="30"/>
      <c r="G32" s="30"/>
    </row>
    <row r="33" spans="1:15" x14ac:dyDescent="0.2">
      <c r="A33" s="31">
        <f>A26+1</f>
        <v>8</v>
      </c>
      <c r="B33" s="32" t="s">
        <v>53</v>
      </c>
      <c r="C33" s="28"/>
      <c r="D33" s="28"/>
      <c r="E33" s="29"/>
      <c r="F33" s="30"/>
      <c r="G33" s="30"/>
    </row>
    <row r="34" spans="1:15" x14ac:dyDescent="0.2">
      <c r="A34" s="58" t="s">
        <v>13</v>
      </c>
      <c r="B34" s="59" t="s">
        <v>52</v>
      </c>
      <c r="C34" s="28" t="s">
        <v>54</v>
      </c>
      <c r="D34" s="28" t="s">
        <v>30</v>
      </c>
      <c r="E34" s="29">
        <v>2</v>
      </c>
      <c r="F34" s="1"/>
      <c r="G34" s="30">
        <f t="shared" ref="G34:G38" si="5">ROUND(E34*F34,2)</f>
        <v>0</v>
      </c>
    </row>
    <row r="35" spans="1:15" x14ac:dyDescent="0.2">
      <c r="A35" s="58" t="s">
        <v>15</v>
      </c>
      <c r="B35" s="59" t="s">
        <v>56</v>
      </c>
      <c r="C35" s="28" t="s">
        <v>58</v>
      </c>
      <c r="D35" s="28"/>
      <c r="E35" s="29"/>
      <c r="F35" s="30"/>
      <c r="G35" s="30"/>
    </row>
    <row r="36" spans="1:15" ht="14.25" x14ac:dyDescent="0.2">
      <c r="A36" s="26" t="s">
        <v>57</v>
      </c>
      <c r="B36" s="27" t="s">
        <v>62</v>
      </c>
      <c r="C36" s="28"/>
      <c r="D36" s="28" t="s">
        <v>38</v>
      </c>
      <c r="E36" s="29">
        <v>10</v>
      </c>
      <c r="F36" s="1"/>
      <c r="G36" s="30">
        <f t="shared" si="5"/>
        <v>0</v>
      </c>
    </row>
    <row r="37" spans="1:15" ht="14.25" x14ac:dyDescent="0.2">
      <c r="A37" s="54" t="s">
        <v>59</v>
      </c>
      <c r="B37" s="55" t="s">
        <v>63</v>
      </c>
      <c r="C37" s="56"/>
      <c r="D37" s="56" t="s">
        <v>38</v>
      </c>
      <c r="E37" s="57">
        <v>10</v>
      </c>
      <c r="F37" s="5"/>
      <c r="G37" s="53">
        <f t="shared" si="5"/>
        <v>0</v>
      </c>
    </row>
    <row r="38" spans="1:15" x14ac:dyDescent="0.2">
      <c r="A38" s="54" t="s">
        <v>64</v>
      </c>
      <c r="B38" s="55" t="s">
        <v>60</v>
      </c>
      <c r="C38" s="56"/>
      <c r="D38" s="56" t="s">
        <v>61</v>
      </c>
      <c r="E38" s="57">
        <v>12</v>
      </c>
      <c r="F38" s="5"/>
      <c r="G38" s="53">
        <f t="shared" si="5"/>
        <v>0</v>
      </c>
    </row>
    <row r="39" spans="1:15" x14ac:dyDescent="0.2">
      <c r="A39" s="26"/>
      <c r="B39" s="27"/>
      <c r="C39" s="28"/>
      <c r="D39" s="28"/>
      <c r="E39" s="29"/>
      <c r="F39" s="30"/>
      <c r="G39" s="30"/>
    </row>
    <row r="40" spans="1:15" x14ac:dyDescent="0.2">
      <c r="A40" s="31">
        <f>A33+1</f>
        <v>9</v>
      </c>
      <c r="B40" s="32" t="s">
        <v>42</v>
      </c>
      <c r="C40" s="28" t="s">
        <v>51</v>
      </c>
      <c r="D40" s="28" t="s">
        <v>43</v>
      </c>
      <c r="E40" s="29">
        <v>1</v>
      </c>
      <c r="F40" s="30">
        <v>50000</v>
      </c>
      <c r="G40" s="30">
        <f t="shared" ref="G40" si="6">ROUND(E40*F40,2)</f>
        <v>50000</v>
      </c>
    </row>
    <row r="41" spans="1:15" ht="13.5" thickBot="1" x14ac:dyDescent="0.25">
      <c r="A41" s="33"/>
      <c r="B41" s="27"/>
      <c r="C41" s="28"/>
      <c r="D41" s="28"/>
      <c r="E41" s="34"/>
      <c r="F41" s="30"/>
      <c r="G41" s="30"/>
    </row>
    <row r="42" spans="1:15" ht="15" thickTop="1" x14ac:dyDescent="0.2">
      <c r="A42" s="35"/>
      <c r="B42" s="36"/>
      <c r="C42" s="37"/>
      <c r="D42" s="37"/>
      <c r="E42" s="38"/>
      <c r="F42" s="39"/>
      <c r="G42" s="40"/>
    </row>
    <row r="43" spans="1:15" ht="15" x14ac:dyDescent="0.25">
      <c r="A43" s="41" t="s">
        <v>44</v>
      </c>
      <c r="D43" s="42"/>
      <c r="E43" s="43"/>
      <c r="F43" s="44">
        <f>SUM(G6:G41)</f>
        <v>50000</v>
      </c>
      <c r="G43" s="45"/>
    </row>
    <row r="44" spans="1:15" ht="14.25" x14ac:dyDescent="0.2">
      <c r="A44" s="46"/>
      <c r="B44" s="47"/>
      <c r="C44" s="48"/>
      <c r="D44" s="48"/>
      <c r="E44" s="49"/>
      <c r="F44" s="50"/>
      <c r="G44" s="47"/>
    </row>
    <row r="45" spans="1:15" x14ac:dyDescent="0.2">
      <c r="A45" s="51"/>
      <c r="B45" s="7"/>
      <c r="C45" s="8"/>
      <c r="D45" s="8"/>
      <c r="G45" s="52"/>
    </row>
    <row r="46" spans="1:15" x14ac:dyDescent="0.2">
      <c r="A46" s="6"/>
      <c r="B46" s="7"/>
      <c r="C46" s="8"/>
      <c r="D46" s="8"/>
      <c r="E46" s="2"/>
      <c r="F46" s="3"/>
      <c r="G46" s="4"/>
    </row>
    <row r="47" spans="1:15" x14ac:dyDescent="0.2">
      <c r="A47" s="6"/>
      <c r="B47" s="7"/>
      <c r="C47" s="8"/>
      <c r="D47" s="8"/>
      <c r="E47" s="9" t="s">
        <v>45</v>
      </c>
      <c r="F47" s="9"/>
      <c r="G47" s="10"/>
    </row>
    <row r="48" spans="1:15" x14ac:dyDescent="0.2">
      <c r="A48" s="12"/>
      <c r="B48" s="13"/>
      <c r="C48" s="14"/>
      <c r="D48" s="14"/>
      <c r="E48" s="15"/>
      <c r="F48" s="16"/>
      <c r="G48" s="17"/>
      <c r="O48" s="18"/>
    </row>
    <row r="50" spans="1:7" x14ac:dyDescent="0.2">
      <c r="A50" s="19"/>
    </row>
    <row r="51" spans="1:7" x14ac:dyDescent="0.2">
      <c r="A51" s="23"/>
      <c r="B51" s="24"/>
      <c r="C51" s="24"/>
      <c r="D51" s="24"/>
      <c r="E51" s="24"/>
      <c r="F51" s="25"/>
      <c r="G51" s="25"/>
    </row>
    <row r="52" spans="1:7" x14ac:dyDescent="0.2">
      <c r="A52" s="23"/>
      <c r="B52" s="24"/>
      <c r="C52" s="24"/>
      <c r="D52" s="24"/>
      <c r="E52" s="24"/>
      <c r="F52" s="25"/>
      <c r="G52" s="25"/>
    </row>
    <row r="53" spans="1:7" x14ac:dyDescent="0.2">
      <c r="A53" s="23"/>
      <c r="B53" s="24"/>
      <c r="C53" s="24"/>
      <c r="D53" s="24"/>
      <c r="E53" s="24"/>
      <c r="F53" s="25"/>
      <c r="G53" s="25"/>
    </row>
    <row r="54" spans="1:7" x14ac:dyDescent="0.2">
      <c r="A54" s="23"/>
      <c r="B54" s="24"/>
      <c r="C54" s="24"/>
      <c r="D54" s="24"/>
      <c r="E54" s="24"/>
      <c r="F54" s="25"/>
      <c r="G54" s="25"/>
    </row>
    <row r="55" spans="1:7" x14ac:dyDescent="0.2">
      <c r="A55" s="23"/>
      <c r="B55" s="24"/>
      <c r="C55" s="24"/>
      <c r="D55" s="24"/>
      <c r="E55" s="24"/>
      <c r="F55" s="25"/>
      <c r="G55" s="25"/>
    </row>
    <row r="56" spans="1:7" x14ac:dyDescent="0.2">
      <c r="A56" s="23"/>
      <c r="B56" s="24"/>
      <c r="C56" s="24"/>
      <c r="D56" s="24"/>
      <c r="E56" s="24"/>
      <c r="F56" s="25"/>
      <c r="G56" s="25"/>
    </row>
    <row r="57" spans="1:7" x14ac:dyDescent="0.2">
      <c r="A57" s="23"/>
      <c r="B57" s="24"/>
      <c r="C57" s="24"/>
      <c r="D57" s="24"/>
      <c r="E57" s="24"/>
      <c r="F57" s="25"/>
      <c r="G57" s="25"/>
    </row>
    <row r="58" spans="1:7" x14ac:dyDescent="0.2">
      <c r="A58" s="23"/>
      <c r="B58" s="24"/>
      <c r="C58" s="24"/>
      <c r="D58" s="24"/>
      <c r="E58" s="24"/>
      <c r="F58" s="25"/>
      <c r="G58" s="25"/>
    </row>
    <row r="59" spans="1:7" x14ac:dyDescent="0.2">
      <c r="A59" s="23"/>
      <c r="B59" s="24"/>
      <c r="C59" s="24"/>
      <c r="D59" s="24"/>
      <c r="E59" s="24"/>
      <c r="F59" s="25"/>
      <c r="G59" s="25"/>
    </row>
    <row r="60" spans="1:7" x14ac:dyDescent="0.2">
      <c r="A60" s="23"/>
      <c r="B60" s="24"/>
      <c r="C60" s="24"/>
      <c r="D60" s="24"/>
      <c r="E60" s="24"/>
      <c r="F60" s="25"/>
      <c r="G60" s="25"/>
    </row>
    <row r="61" spans="1:7" x14ac:dyDescent="0.2">
      <c r="A61" s="23"/>
      <c r="B61" s="24"/>
      <c r="C61" s="24"/>
      <c r="D61" s="24"/>
      <c r="E61" s="24"/>
      <c r="F61" s="25"/>
      <c r="G61" s="25"/>
    </row>
    <row r="62" spans="1:7" x14ac:dyDescent="0.2">
      <c r="A62" s="23"/>
      <c r="B62" s="24"/>
      <c r="C62" s="24"/>
      <c r="D62" s="24"/>
      <c r="E62" s="24"/>
      <c r="F62" s="25"/>
      <c r="G62" s="25"/>
    </row>
    <row r="63" spans="1:7" x14ac:dyDescent="0.2">
      <c r="A63" s="23"/>
      <c r="B63" s="24"/>
      <c r="C63" s="24"/>
      <c r="D63" s="24"/>
      <c r="E63" s="24"/>
      <c r="F63" s="25"/>
      <c r="G63" s="25"/>
    </row>
    <row r="64" spans="1:7" x14ac:dyDescent="0.2">
      <c r="A64" s="23"/>
      <c r="B64" s="24"/>
      <c r="C64" s="24"/>
      <c r="D64" s="24"/>
      <c r="E64" s="24"/>
      <c r="F64" s="25"/>
      <c r="G64" s="25"/>
    </row>
    <row r="65" spans="1:7" x14ac:dyDescent="0.2">
      <c r="A65" s="23"/>
      <c r="B65" s="24"/>
      <c r="C65" s="24"/>
      <c r="D65" s="24"/>
      <c r="E65" s="24"/>
      <c r="F65" s="25"/>
      <c r="G65" s="25"/>
    </row>
    <row r="66" spans="1:7" x14ac:dyDescent="0.2">
      <c r="A66" s="23"/>
      <c r="B66" s="24"/>
      <c r="C66" s="24"/>
      <c r="D66" s="24"/>
      <c r="E66" s="24"/>
      <c r="F66" s="25"/>
      <c r="G66" s="25"/>
    </row>
    <row r="67" spans="1:7" x14ac:dyDescent="0.2">
      <c r="A67" s="23"/>
      <c r="B67" s="24"/>
      <c r="C67" s="24"/>
      <c r="D67" s="24"/>
      <c r="E67" s="24"/>
      <c r="F67" s="25"/>
      <c r="G67" s="25"/>
    </row>
    <row r="68" spans="1:7" x14ac:dyDescent="0.2">
      <c r="A68" s="23"/>
      <c r="B68" s="24"/>
      <c r="C68" s="24"/>
      <c r="D68" s="24"/>
      <c r="E68" s="24"/>
      <c r="F68" s="25"/>
      <c r="G68" s="25"/>
    </row>
  </sheetData>
  <sheetProtection algorithmName="SHA-512" hashValue="RAcNU+28aojYqS43wQrn0LmrwXt46THM7SO+pSJ0QUbsMPy8FNqlNW/H0MMDjMFvuyEEKGmKXaOxpSZoHoLP2Q==" saltValue="4s1m7wEUFR+BcOQNQt2oXQ==" spinCount="100000" sheet="1" selectLockedCells="1"/>
  <mergeCells count="24">
    <mergeCell ref="F43:G43"/>
    <mergeCell ref="E47:F47"/>
    <mergeCell ref="B56:E56"/>
    <mergeCell ref="A1:B1"/>
    <mergeCell ref="C1:D1"/>
    <mergeCell ref="A2:B2"/>
    <mergeCell ref="A3:B3"/>
    <mergeCell ref="B51:E51"/>
    <mergeCell ref="B52:E52"/>
    <mergeCell ref="B53:E53"/>
    <mergeCell ref="B54:E54"/>
    <mergeCell ref="B55:E55"/>
    <mergeCell ref="B68:E68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</mergeCells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41" xr:uid="{87EB6D5B-D689-4085-9016-99DFE6FAD1D4}">
      <formula1>IF(F6&gt;=0.01,ROUND(F6,2),0.01)</formula1>
    </dataValidation>
  </dataValidations>
  <pageMargins left="0.5" right="0.5" top="0.70874999999999999" bottom="0.75" header="0.25" footer="0.25"/>
  <pageSetup scale="94" fitToHeight="0" orientation="portrait" r:id="rId1"/>
  <headerFooter alignWithMargins="0">
    <oddHeader xml:space="preserve">&amp;LThe City of Winnipeg
Tender No. 519-2026
&amp;C                     &amp;R Bid Submission
Page &amp;P           </oddHeader>
    <oddFooter xml:space="preserve">&amp;R____________________________
Name of Bidder                    </oddFooter>
  </headerFooter>
  <rowBreaks count="1" manualBreakCount="1">
    <brk id="38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Unit prices</vt:lpstr>
      <vt:lpstr>'Unit prices'!Print_Area</vt:lpstr>
      <vt:lpstr>Print_Area_1</vt:lpstr>
      <vt:lpstr>'Unit prices'!Print_Titles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Carlson, Eric</dc:creator>
  <cp:lastModifiedBy>Bergamorto, Patricia</cp:lastModifiedBy>
  <cp:lastPrinted>2026-07-02T12:14:56Z</cp:lastPrinted>
  <dcterms:created xsi:type="dcterms:W3CDTF">2026-06-12T16:57:10Z</dcterms:created>
  <dcterms:modified xsi:type="dcterms:W3CDTF">2026-07-02T13:14:22Z</dcterms:modified>
</cp:coreProperties>
</file>