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530-2026\WORK IN PROGRESS\530-2026\"/>
    </mc:Choice>
  </mc:AlternateContent>
  <xr:revisionPtr revIDLastSave="0" documentId="13_ncr:1_{BC49DB63-9B02-412F-9A58-1F492CF3788B}" xr6:coauthVersionLast="47" xr6:coauthVersionMax="47" xr10:uidLastSave="{00000000-0000-0000-0000-000000000000}"/>
  <bookViews>
    <workbookView xWindow="30510" yWindow="1710" windowWidth="21600" windowHeight="11175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prices'!$A$5:$H$15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prices'!$A$1:$H$23</definedName>
    <definedName name="Print_Area_1">'Unit prices'!$A$6:$H$25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6" i="2"/>
  <c r="A7" i="2" s="1"/>
  <c r="H6" i="2"/>
  <c r="H13" i="2"/>
  <c r="H15" i="2" l="1"/>
  <c r="H14" i="2"/>
  <c r="H7" i="2" l="1"/>
  <c r="H8" i="2"/>
  <c r="H9" i="2"/>
  <c r="H10" i="2"/>
  <c r="H11" i="2"/>
  <c r="H12" i="2"/>
  <c r="F18" i="2" l="1"/>
  <c r="A8" i="2" l="1"/>
  <c r="A9" i="2" s="1"/>
  <c r="A10" i="2" s="1"/>
  <c r="A11" i="2" s="1"/>
  <c r="A13" i="2" s="1"/>
  <c r="A14" i="2" s="1"/>
  <c r="A1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1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<sst xmlns="http://schemas.openxmlformats.org/spreadsheetml/2006/main" count="43" uniqueCount="35">
  <si>
    <t>FORM B:PRICES</t>
  </si>
  <si>
    <t>UNIT PRICES</t>
  </si>
  <si>
    <t>Item</t>
  </si>
  <si>
    <t>Description</t>
  </si>
  <si>
    <t>Spec.
Ref</t>
  </si>
  <si>
    <t>Approximate Quantity</t>
  </si>
  <si>
    <t>Unit Price</t>
  </si>
  <si>
    <t>Name of Bidder</t>
  </si>
  <si>
    <t>TOTAL BID PRICE (GST &amp; MRST extra) (in numbers)</t>
  </si>
  <si>
    <t>Detailed Engineering Design</t>
  </si>
  <si>
    <t>Fixed Fee</t>
  </si>
  <si>
    <t>Total Fee</t>
  </si>
  <si>
    <t>Disbursement</t>
  </si>
  <si>
    <t>Additional Work Allowance</t>
  </si>
  <si>
    <t>Fee Basis</t>
  </si>
  <si>
    <t>Allowance</t>
  </si>
  <si>
    <t>Record Documents and Project Close-Out</t>
  </si>
  <si>
    <t>Contract Administration Services - Resident</t>
  </si>
  <si>
    <t>Contract Administration Services - Non-Resident</t>
  </si>
  <si>
    <t>Preliminary Engineering Design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</si>
  <si>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</si>
  <si>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</si>
  <si>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</si>
  <si>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</si>
  <si>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</si>
  <si>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</si>
  <si>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</si>
  <si>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</si>
  <si>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</si>
  <si>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</si>
  <si>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Procurement Process</t>
  </si>
  <si>
    <t>Cornish Lift Station Commissioning</t>
  </si>
  <si>
    <t>Construction and Demolition Documents</t>
  </si>
  <si>
    <t>Cornish Lift Station PLC Programming</t>
  </si>
  <si>
    <t>(See B9 clause in RFP document)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</si>
</sst>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7" formatCode="&quot;$&quot;#,##0.00_);\(&quot;$&quot;#,##0.00\)"/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  <numFmt numFmtId="176" formatCode="&quot;$&quot;#,##0"/>
  </numFmts>
  <fonts count="4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  <font>
      <i/>
      <sz val="10"/>
      <color rgb="FFFF0000"/>
      <name val="Arial"/>
      <family val="2"/>
    </font>
    <font>
      <b/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17">
    <xf numFmtId="0" fontId="0" fillId="0" borderId="0"/>
    <xf numFmtId="0" fontId="21" fillId="24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24" fillId="0" borderId="0" applyFill="0">
      <alignment horizontal="right" vertical="top"/>
    </xf>
    <xf numFmtId="0" fontId="24" fillId="0" borderId="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0" fontId="25" fillId="0" borderId="10" applyFill="0">
      <alignment horizontal="right" vertical="top"/>
    </xf>
    <xf numFmtId="167" fontId="25" fillId="0" borderId="11" applyFill="0">
      <alignment horizontal="right" vertical="top"/>
    </xf>
    <xf numFmtId="167" fontId="25" fillId="0" borderId="11" applyFill="0">
      <alignment horizontal="right" vertical="top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5" fillId="0" borderId="10" applyFill="0">
      <alignment horizontal="center" vertical="top" wrapText="1"/>
    </xf>
    <xf numFmtId="0" fontId="26" fillId="0" borderId="12" applyFill="0">
      <alignment horizontal="center" vertical="center" wrapText="1"/>
    </xf>
    <xf numFmtId="0" fontId="26" fillId="0" borderId="12" applyFill="0">
      <alignment horizontal="center" vertical="center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5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0" fontId="27" fillId="0" borderId="10" applyFill="0">
      <alignment horizontal="left" vertical="top" wrapText="1"/>
    </xf>
    <xf numFmtId="165" fontId="28" fillId="0" borderId="13" applyFill="0">
      <alignment horizontal="centerContinuous" wrapText="1"/>
    </xf>
    <xf numFmtId="165" fontId="28" fillId="0" borderId="13" applyFill="0">
      <alignment horizontal="centerContinuous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165" fontId="25" fillId="0" borderId="10" applyFill="0">
      <alignment horizontal="center" vertical="top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0" fontId="25" fillId="0" borderId="10" applyFill="0">
      <alignment horizontal="center" wrapText="1"/>
    </xf>
    <xf numFmtId="172" fontId="25" fillId="0" borderId="10" applyFill="0"/>
    <xf numFmtId="172" fontId="25" fillId="0" borderId="10" applyFill="0"/>
    <xf numFmtId="172" fontId="25" fillId="0" borderId="10" applyFill="0"/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8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>
      <alignment horizontal="right"/>
      <protection locked="0"/>
    </xf>
    <xf numFmtId="166" fontId="25" fillId="0" borderId="10" applyFill="0"/>
    <xf numFmtId="166" fontId="25" fillId="0" borderId="10" applyFill="0"/>
    <xf numFmtId="166" fontId="25" fillId="0" borderId="10" applyFill="0"/>
    <xf numFmtId="166" fontId="25" fillId="0" borderId="12" applyFill="0">
      <alignment horizontal="right"/>
    </xf>
    <xf numFmtId="166" fontId="25" fillId="0" borderId="12" applyFill="0">
      <alignment horizontal="right"/>
    </xf>
    <xf numFmtId="0" fontId="6" fillId="20" borderId="1" applyNumberFormat="0" applyAlignment="0" applyProtection="0"/>
    <xf numFmtId="0" fontId="7" fillId="21" borderId="2" applyNumberFormat="0" applyAlignment="0" applyProtection="0"/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29" fillId="0" borderId="10" applyFill="0">
      <alignment horizontal="left" vertical="top"/>
    </xf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3" fillId="0" borderId="0"/>
    <xf numFmtId="0" fontId="22" fillId="24" borderId="0"/>
    <xf numFmtId="0" fontId="23" fillId="0" borderId="0"/>
    <xf numFmtId="0" fontId="20" fillId="0" borderId="0"/>
    <xf numFmtId="0" fontId="22" fillId="23" borderId="7" applyNumberFormat="0" applyFont="0" applyAlignment="0" applyProtection="0"/>
    <xf numFmtId="174" fontId="26" fillId="0" borderId="12" applyNumberFormat="0" applyFont="0" applyFill="0" applyBorder="0" applyAlignment="0" applyProtection="0">
      <alignment horizontal="center" vertical="top" wrapText="1"/>
    </xf>
    <xf numFmtId="174" fontId="26" fillId="0" borderId="12" applyNumberFormat="0" applyFont="0" applyFill="0" applyBorder="0" applyAlignment="0" applyProtection="0">
      <alignment horizontal="center" vertical="top" wrapText="1"/>
    </xf>
    <xf numFmtId="0" fontId="16" fillId="20" borderId="8" applyNumberFormat="0" applyAlignment="0" applyProtection="0"/>
    <xf numFmtId="0" fontId="30" fillId="0" borderId="0">
      <alignment horizontal="right"/>
    </xf>
    <xf numFmtId="0" fontId="30" fillId="0" borderId="0">
      <alignment horizontal="right"/>
    </xf>
    <xf numFmtId="0" fontId="17" fillId="0" borderId="0" applyNumberFormat="0" applyFill="0" applyBorder="0" applyAlignment="0" applyProtection="0"/>
    <xf numFmtId="0" fontId="25" fillId="0" borderId="0" applyFill="0">
      <alignment horizontal="left"/>
    </xf>
    <xf numFmtId="0" fontId="25" fillId="0" borderId="0" applyFill="0">
      <alignment horizontal="left"/>
    </xf>
    <xf numFmtId="0" fontId="31" fillId="0" borderId="0" applyFill="0">
      <alignment horizontal="centerContinuous" vertical="center"/>
    </xf>
    <xf numFmtId="0" fontId="31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1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173" fontId="32" fillId="0" borderId="0" applyFill="0">
      <alignment horizontal="centerContinuous" vertical="center"/>
    </xf>
    <xf numFmtId="0" fontId="25" fillId="0" borderId="12">
      <alignment horizontal="centerContinuous" wrapText="1"/>
    </xf>
    <xf numFmtId="0" fontId="25" fillId="0" borderId="12">
      <alignment horizontal="centerContinuous" wrapText="1"/>
    </xf>
    <xf numFmtId="169" fontId="33" fillId="0" borderId="0" applyFill="0">
      <alignment horizontal="left"/>
    </xf>
    <xf numFmtId="169" fontId="33" fillId="0" borderId="0" applyFill="0">
      <alignment horizontal="left"/>
    </xf>
    <xf numFmtId="170" fontId="34" fillId="0" borderId="0" applyFill="0">
      <alignment horizontal="right"/>
    </xf>
    <xf numFmtId="170" fontId="34" fillId="0" borderId="0" applyFill="0">
      <alignment horizontal="right"/>
    </xf>
    <xf numFmtId="0" fontId="25" fillId="0" borderId="14" applyFill="0"/>
    <xf numFmtId="0" fontId="25" fillId="0" borderId="14" applyFill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37" fillId="24" borderId="0"/>
    <xf numFmtId="0" fontId="21" fillId="24" borderId="0"/>
    <xf numFmtId="0" fontId="21" fillId="23" borderId="7" applyNumberFormat="0" applyFont="0" applyAlignment="0" applyProtection="0"/>
    <xf numFmtId="0" fontId="21" fillId="24" borderId="0"/>
    <xf numFmtId="0" fontId="39" fillId="24" borderId="0"/>
    <xf numFmtId="0" fontId="2" fillId="0" borderId="0"/>
    <xf numFmtId="0" fontId="2" fillId="0" borderId="0"/>
  </cellStyleXfs>
  <cellXfs count="77">
    <xf numFmtId="0" fontId="0" fillId="0" borderId="0" xfId="0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75" fontId="0" fillId="0" borderId="0" xfId="0" applyNumberFormat="1" applyAlignment="1">
      <alignment horizontal="right"/>
    </xf>
    <xf numFmtId="4" fontId="0" fillId="0" borderId="0" xfId="0" applyNumberFormat="1" applyAlignment="1" applyProtection="1">
      <alignment horizontal="center"/>
      <protection locked="0"/>
    </xf>
    <xf numFmtId="175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175" fontId="0" fillId="0" borderId="19" xfId="0" applyNumberFormat="1" applyBorder="1" applyAlignment="1" applyProtection="1">
      <alignment horizontal="right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20" xfId="0" applyNumberFormat="1" applyBorder="1" applyAlignment="1" applyProtection="1">
      <alignment horizontal="right"/>
      <protection locked="0"/>
    </xf>
    <xf numFmtId="175" fontId="0" fillId="0" borderId="21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36" fillId="24" borderId="0" xfId="1" applyFont="1" applyAlignment="1" applyProtection="1">
      <alignment horizontal="left"/>
      <protection locked="0"/>
    </xf>
    <xf numFmtId="0" fontId="36" fillId="24" borderId="0" xfId="1" applyFont="1" applyAlignment="1" applyProtection="1">
      <alignment horizontal="center"/>
      <protection locked="0"/>
    </xf>
    <xf numFmtId="4" fontId="36" fillId="24" borderId="0" xfId="1" applyNumberFormat="1" applyFont="1" applyAlignment="1" applyProtection="1">
      <alignment horizontal="center"/>
      <protection locked="0"/>
    </xf>
    <xf numFmtId="0" fontId="36" fillId="24" borderId="14" xfId="1" applyFont="1" applyBorder="1" applyProtection="1">
      <protection locked="0"/>
    </xf>
    <xf numFmtId="4" fontId="0" fillId="0" borderId="0" xfId="0" applyNumberFormat="1" applyAlignment="1" applyProtection="1">
      <alignment horizontal="left"/>
      <protection locked="0"/>
    </xf>
    <xf numFmtId="0" fontId="36" fillId="24" borderId="0" xfId="1" applyFont="1" applyAlignment="1" applyProtection="1">
      <alignment horizontal="center" vertical="center"/>
      <protection locked="0"/>
    </xf>
    <xf numFmtId="0" fontId="36" fillId="24" borderId="14" xfId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175" fontId="0" fillId="0" borderId="17" xfId="0" applyNumberFormat="1" applyBorder="1" applyAlignment="1" applyProtection="1">
      <alignment horizontal="right"/>
      <protection locked="0"/>
    </xf>
    <xf numFmtId="175" fontId="0" fillId="0" borderId="19" xfId="0" applyNumberFormat="1" applyBorder="1" applyAlignment="1">
      <alignment horizontal="right"/>
    </xf>
    <xf numFmtId="175" fontId="0" fillId="0" borderId="21" xfId="0" applyNumberFormat="1" applyBorder="1" applyAlignment="1">
      <alignment horizontal="left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left"/>
      <protection locked="0"/>
    </xf>
    <xf numFmtId="175" fontId="0" fillId="0" borderId="20" xfId="0" applyNumberFormat="1" applyBorder="1" applyAlignment="1">
      <alignment horizontal="left"/>
    </xf>
    <xf numFmtId="0" fontId="36" fillId="24" borderId="0" xfId="1" applyFont="1" applyAlignment="1">
      <alignment horizontal="left"/>
    </xf>
    <xf numFmtId="0" fontId="36" fillId="24" borderId="0" xfId="1" applyFont="1" applyAlignment="1">
      <alignment horizontal="center" vertical="center"/>
    </xf>
    <xf numFmtId="0" fontId="36" fillId="24" borderId="0" xfId="1" applyFont="1" applyAlignment="1">
      <alignment horizontal="center"/>
    </xf>
    <xf numFmtId="4" fontId="36" fillId="24" borderId="0" xfId="1" applyNumberFormat="1" applyFont="1" applyAlignment="1">
      <alignment horizontal="center"/>
    </xf>
    <xf numFmtId="175" fontId="36" fillId="24" borderId="0" xfId="1" applyNumberFormat="1" applyFont="1" applyAlignment="1">
      <alignment horizontal="left"/>
    </xf>
    <xf numFmtId="175" fontId="36" fillId="24" borderId="21" xfId="1" applyNumberFormat="1" applyFont="1" applyBorder="1" applyAlignment="1">
      <alignment horizontal="left"/>
    </xf>
    <xf numFmtId="175" fontId="0" fillId="0" borderId="12" xfId="0" applyNumberFormat="1" applyBorder="1" applyAlignment="1" applyProtection="1">
      <alignment horizontal="right"/>
      <protection locked="0"/>
    </xf>
    <xf numFmtId="176" fontId="0" fillId="0" borderId="12" xfId="0" applyNumberFormat="1" applyBorder="1" applyAlignment="1" applyProtection="1">
      <alignment horizontal="right"/>
      <protection locked="0"/>
    </xf>
    <xf numFmtId="176" fontId="0" fillId="0" borderId="12" xfId="0" applyNumberFormat="1" applyBorder="1" applyAlignment="1">
      <alignment horizontal="right"/>
    </xf>
    <xf numFmtId="175" fontId="41" fillId="0" borderId="12" xfId="0" applyNumberFormat="1" applyFont="1" applyBorder="1" applyAlignment="1" applyProtection="1">
      <alignment horizontal="center" vertical="center" wrapText="1"/>
      <protection locked="0"/>
    </xf>
    <xf numFmtId="175" fontId="41" fillId="0" borderId="12" xfId="0" applyNumberFormat="1" applyFont="1" applyBorder="1" applyAlignment="1">
      <alignment horizontal="center" vertical="center" wrapText="1"/>
    </xf>
    <xf numFmtId="0" fontId="36" fillId="24" borderId="16" xfId="1" applyFon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175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36" fillId="24" borderId="15" xfId="1" applyFont="1" applyBorder="1" applyAlignment="1" applyProtection="1">
      <alignment horizontal="left" vertical="center"/>
      <protection locked="0"/>
    </xf>
    <xf numFmtId="164" fontId="40" fillId="0" borderId="18" xfId="0" applyNumberFormat="1" applyFont="1" applyBorder="1" applyAlignment="1">
      <alignment horizontal="left" vertical="center"/>
    </xf>
    <xf numFmtId="0" fontId="0" fillId="0" borderId="15" xfId="0" applyBorder="1" applyAlignment="1" applyProtection="1">
      <alignment horizontal="left" vertical="center"/>
      <protection locked="0"/>
    </xf>
    <xf numFmtId="164" fontId="40" fillId="0" borderId="16" xfId="0" applyNumberFormat="1" applyFont="1" applyBorder="1" applyAlignment="1">
      <alignment horizontal="left" vertical="center"/>
    </xf>
    <xf numFmtId="175" fontId="0" fillId="0" borderId="12" xfId="0" applyNumberFormat="1" applyBorder="1" applyAlignment="1">
      <alignment horizontal="right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4" fontId="0" fillId="0" borderId="17" xfId="0" applyNumberFormat="1" applyBorder="1" applyAlignment="1" applyProtection="1">
      <alignment horizontal="left"/>
      <protection locked="0"/>
    </xf>
    <xf numFmtId="175" fontId="36" fillId="24" borderId="14" xfId="1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6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0" fillId="0" borderId="17" xfId="0" applyBorder="1" applyProtection="1">
      <protection locked="0"/>
    </xf>
    <xf numFmtId="7" fontId="36" fillId="24" borderId="0" xfId="1" applyNumberFormat="1" applyFont="1" applyAlignment="1">
      <alignment horizontal="center"/>
    </xf>
    <xf numFmtId="0" fontId="36" fillId="24" borderId="21" xfId="1" applyFont="1" applyBorder="1"/>
    <xf numFmtId="0" fontId="2" fillId="0" borderId="16" xfId="0" applyFont="1" applyBorder="1" applyAlignment="1" applyProtection="1">
      <alignment horizontal="left"/>
      <protection locked="0"/>
    </xf>
    <xf numFmtId="0" fontId="41" fillId="0" borderId="12" xfId="0" applyFont="1" applyBorder="1" applyAlignment="1" applyProtection="1">
      <alignment horizontal="center" vertical="center" wrapText="1"/>
    </xf>
    <xf numFmtId="0" fontId="41" fillId="0" borderId="12" xfId="0" applyFont="1" applyBorder="1" applyAlignment="1" applyProtection="1">
      <alignment horizontal="left" wrapText="1"/>
    </xf>
    <xf numFmtId="4" fontId="41" fillId="0" borderId="12" xfId="0" applyNumberFormat="1" applyFont="1" applyBorder="1" applyAlignment="1" applyProtection="1">
      <alignment horizontal="center" vertical="center" wrapText="1"/>
    </xf>
    <xf numFmtId="164" fontId="0" fillId="0" borderId="12" xfId="0" applyNumberForma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wrapText="1"/>
    </xf>
    <xf numFmtId="3" fontId="0" fillId="0" borderId="12" xfId="0" applyNumberFormat="1" applyBorder="1" applyAlignment="1" applyProtection="1">
      <alignment horizontal="center"/>
    </xf>
    <xf numFmtId="0" fontId="0" fillId="0" borderId="12" xfId="0" applyBorder="1" applyAlignment="1" applyProtection="1">
      <alignment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H25"/>
  <sheetViews>
    <sheetView showGridLines="0" tabSelected="1" view="pageLayout" topLeftCell="A2" zoomScaleNormal="100" zoomScaleSheetLayoutView="100" workbookViewId="0">
      <selection activeCell="H5" sqref="H5:H15"/>
    </sheetView>
  </sheetViews>
  <sheetFormatPr defaultRowHeight="12.5" x14ac:dyDescent="0.25"/>
  <cols>
    <col min="1" max="1" width="5.7265625" style="24" customWidth="1"/>
    <col min="2" max="2" width="41.1796875" customWidth="1"/>
    <col min="3" max="3" width="10.26953125" style="24" customWidth="1"/>
    <col min="4" max="4" width="12.54296875" style="2" customWidth="1"/>
    <col min="5" max="5" width="11.81640625" style="1" customWidth="1"/>
    <col min="6" max="7" width="12.453125" style="3" customWidth="1"/>
    <col min="8" max="8" width="13.81640625" style="3" customWidth="1"/>
  </cols>
  <sheetData>
    <row r="1" spans="1:8" x14ac:dyDescent="0.25">
      <c r="A1" s="63"/>
      <c r="B1" s="64"/>
      <c r="C1" s="57" t="s">
        <v>0</v>
      </c>
      <c r="D1" s="57"/>
      <c r="E1" s="57"/>
      <c r="F1" s="25"/>
      <c r="G1" s="25"/>
      <c r="H1" s="26"/>
    </row>
    <row r="2" spans="1:8" x14ac:dyDescent="0.25">
      <c r="A2" s="61"/>
      <c r="B2" s="62"/>
      <c r="C2" s="56" t="s">
        <v>34</v>
      </c>
      <c r="D2" s="56"/>
      <c r="E2" s="56"/>
      <c r="F2" s="49"/>
      <c r="G2" s="49"/>
      <c r="H2" s="27"/>
    </row>
    <row r="3" spans="1:8" x14ac:dyDescent="0.25">
      <c r="A3" s="67"/>
      <c r="B3" s="62"/>
      <c r="C3" s="48"/>
      <c r="D3" s="50"/>
      <c r="E3" s="4"/>
      <c r="F3" s="49"/>
      <c r="G3" s="49"/>
      <c r="H3" s="27"/>
    </row>
    <row r="4" spans="1:8" x14ac:dyDescent="0.25">
      <c r="A4" s="53" t="s">
        <v>1</v>
      </c>
      <c r="B4" s="28"/>
      <c r="C4" s="29"/>
      <c r="D4" s="30"/>
      <c r="E4" s="9"/>
      <c r="F4" s="31"/>
      <c r="G4" s="31"/>
      <c r="H4" s="32"/>
    </row>
    <row r="5" spans="1:8" ht="21" x14ac:dyDescent="0.25">
      <c r="A5" s="68" t="s">
        <v>2</v>
      </c>
      <c r="B5" s="69" t="s">
        <v>3</v>
      </c>
      <c r="C5" s="68" t="s">
        <v>4</v>
      </c>
      <c r="D5" s="68" t="s">
        <v>14</v>
      </c>
      <c r="E5" s="70" t="s">
        <v>5</v>
      </c>
      <c r="F5" s="42" t="s">
        <v>6</v>
      </c>
      <c r="G5" s="42" t="s">
        <v>12</v>
      </c>
      <c r="H5" s="43" t="s">
        <v>11</v>
      </c>
    </row>
    <row r="6" spans="1:8" x14ac:dyDescent="0.25">
      <c r="A6" s="71">
        <f>1</f>
        <v>1</v>
      </c>
      <c r="B6" s="72" t="s">
        <v>19</v>
      </c>
      <c r="C6" s="73" t="s">
        <v>20</v>
      </c>
      <c r="D6" s="74" t="s">
        <v>10</v>
      </c>
      <c r="E6" s="75">
        <v>1</v>
      </c>
      <c r="F6" s="40"/>
      <c r="G6" s="40"/>
      <c r="H6" s="41">
        <f t="shared" ref="H6:H12" si="0">(E6*F6)+G6</f>
        <v>0</v>
      </c>
    </row>
    <row r="7" spans="1:8" x14ac:dyDescent="0.25">
      <c r="A7" s="71">
        <f>A6+1</f>
        <v>2</v>
      </c>
      <c r="B7" s="76" t="s">
        <v>9</v>
      </c>
      <c r="C7" s="73" t="s">
        <v>21</v>
      </c>
      <c r="D7" s="74" t="s">
        <v>10</v>
      </c>
      <c r="E7" s="75">
        <v>1</v>
      </c>
      <c r="F7" s="40"/>
      <c r="G7" s="40"/>
      <c r="H7" s="41">
        <f t="shared" si="0"/>
        <v>0</v>
      </c>
    </row>
    <row r="8" spans="1:8" x14ac:dyDescent="0.25">
      <c r="A8" s="71">
        <f t="shared" ref="A8:A15" si="1">A7+1</f>
        <v>3</v>
      </c>
      <c r="B8" s="72" t="s">
        <v>32</v>
      </c>
      <c r="C8" s="73" t="s">
        <v>22</v>
      </c>
      <c r="D8" s="74" t="s">
        <v>10</v>
      </c>
      <c r="E8" s="75">
        <v>1</v>
      </c>
      <c r="F8" s="40"/>
      <c r="G8" s="40"/>
      <c r="H8" s="41">
        <f t="shared" si="0"/>
        <v>0</v>
      </c>
    </row>
    <row r="9" spans="1:8" x14ac:dyDescent="0.25">
      <c r="A9" s="71">
        <f t="shared" si="1"/>
        <v>4</v>
      </c>
      <c r="B9" s="72" t="s">
        <v>30</v>
      </c>
      <c r="C9" s="73" t="s">
        <v>23</v>
      </c>
      <c r="D9" s="74" t="s">
        <v>10</v>
      </c>
      <c r="E9" s="75">
        <v>1</v>
      </c>
      <c r="F9" s="40"/>
      <c r="G9" s="40"/>
      <c r="H9" s="41">
        <f t="shared" si="0"/>
        <v>0</v>
      </c>
    </row>
    <row r="10" spans="1:8" x14ac:dyDescent="0.25">
      <c r="A10" s="71">
        <f t="shared" si="1"/>
        <v>5</v>
      </c>
      <c r="B10" s="72" t="s">
        <v>33</v>
      </c>
      <c r="C10" s="73" t="s">
        <v>24</v>
      </c>
      <c r="D10" s="74" t="s">
        <v>10</v>
      </c>
      <c r="E10" s="75">
        <v>1</v>
      </c>
      <c r="F10" s="40"/>
      <c r="G10" s="40"/>
      <c r="H10" s="41">
        <f t="shared" si="0"/>
        <v>0</v>
      </c>
    </row>
    <row r="11" spans="1:8" ht="12.75" customHeight="1" x14ac:dyDescent="0.25">
      <c r="A11" s="71">
        <f t="shared" si="1"/>
        <v>6</v>
      </c>
      <c r="B11" s="72" t="s">
        <v>18</v>
      </c>
      <c r="C11" s="73" t="s">
        <v>25</v>
      </c>
      <c r="D11" s="74" t="s">
        <v>10</v>
      </c>
      <c r="E11" s="75">
        <v>1</v>
      </c>
      <c r="F11" s="40"/>
      <c r="G11" s="40"/>
      <c r="H11" s="41">
        <f t="shared" si="0"/>
        <v>0</v>
      </c>
    </row>
    <row r="12" spans="1:8" x14ac:dyDescent="0.25">
      <c r="A12" s="71">
        <f t="shared" si="1"/>
        <v>7</v>
      </c>
      <c r="B12" s="72" t="s">
        <v>17</v>
      </c>
      <c r="C12" s="73" t="s">
        <v>26</v>
      </c>
      <c r="D12" s="74" t="s">
        <v>10</v>
      </c>
      <c r="E12" s="75">
        <v>1</v>
      </c>
      <c r="F12" s="40"/>
      <c r="G12" s="40"/>
      <c r="H12" s="41">
        <f t="shared" si="0"/>
        <v>0</v>
      </c>
    </row>
    <row r="13" spans="1:8" ht="13" customHeight="1" x14ac:dyDescent="0.25">
      <c r="A13" s="71">
        <f t="shared" si="1"/>
        <v>8</v>
      </c>
      <c r="B13" s="72" t="s">
        <v>31</v>
      </c>
      <c r="C13" s="73" t="s">
        <v>27</v>
      </c>
      <c r="D13" s="74" t="s">
        <v>10</v>
      </c>
      <c r="E13" s="75">
        <v>1</v>
      </c>
      <c r="F13" s="40"/>
      <c r="G13" s="40"/>
      <c r="H13" s="41">
        <f>(E13*F13)+G13</f>
        <v>0</v>
      </c>
    </row>
    <row r="14" spans="1:8" x14ac:dyDescent="0.25">
      <c r="A14" s="71">
        <f t="shared" si="1"/>
        <v>9</v>
      </c>
      <c r="B14" s="72" t="s">
        <v>16</v>
      </c>
      <c r="C14" s="73" t="s">
        <v>28</v>
      </c>
      <c r="D14" s="74" t="s">
        <v>10</v>
      </c>
      <c r="E14" s="75">
        <v>1</v>
      </c>
      <c r="F14" s="39"/>
      <c r="G14" s="39"/>
      <c r="H14" s="41">
        <f>(E14*F14)+G14</f>
        <v>0</v>
      </c>
    </row>
    <row r="15" spans="1:8" x14ac:dyDescent="0.25">
      <c r="A15" s="71">
        <f t="shared" si="1"/>
        <v>10</v>
      </c>
      <c r="B15" s="76" t="s">
        <v>13</v>
      </c>
      <c r="C15" s="73" t="s">
        <v>29</v>
      </c>
      <c r="D15" s="74" t="s">
        <v>15</v>
      </c>
      <c r="E15" s="75">
        <v>1</v>
      </c>
      <c r="F15" s="55">
        <v>75000</v>
      </c>
      <c r="G15" s="55">
        <v>0</v>
      </c>
      <c r="H15" s="41">
        <f>(E15*F15)+G15</f>
        <v>75000</v>
      </c>
    </row>
    <row r="16" spans="1:8" ht="14" x14ac:dyDescent="0.3">
      <c r="A16" s="44"/>
      <c r="B16" s="33"/>
      <c r="C16" s="34"/>
      <c r="D16" s="35"/>
      <c r="E16" s="36"/>
      <c r="F16" s="37"/>
      <c r="G16" s="37"/>
      <c r="H16" s="38"/>
    </row>
    <row r="17" spans="1:8" ht="14" x14ac:dyDescent="0.3">
      <c r="B17" s="15"/>
      <c r="C17" s="20"/>
      <c r="D17" s="16"/>
      <c r="E17" s="17"/>
      <c r="F17" s="65"/>
      <c r="G17" s="65"/>
      <c r="H17" s="66"/>
    </row>
    <row r="18" spans="1:8" ht="14" x14ac:dyDescent="0.3">
      <c r="A18" s="51" t="s">
        <v>8</v>
      </c>
      <c r="B18" s="18"/>
      <c r="C18" s="21"/>
      <c r="D18" s="16"/>
      <c r="E18" s="15"/>
      <c r="F18" s="59">
        <f>SUM(H6:H15)</f>
        <v>75000</v>
      </c>
      <c r="G18" s="59"/>
      <c r="H18" s="60"/>
    </row>
    <row r="19" spans="1:8" ht="13" x14ac:dyDescent="0.25">
      <c r="A19" s="52"/>
      <c r="B19" s="6"/>
      <c r="C19" s="22"/>
      <c r="D19" s="7"/>
      <c r="E19" s="4"/>
      <c r="F19" s="5"/>
      <c r="G19" s="5"/>
      <c r="H19" s="8"/>
    </row>
    <row r="20" spans="1:8" ht="13" x14ac:dyDescent="0.25">
      <c r="A20" s="54"/>
      <c r="B20" s="6"/>
      <c r="C20" s="22"/>
      <c r="D20" s="7"/>
      <c r="E20" s="4"/>
      <c r="F20" s="5"/>
      <c r="G20" s="5"/>
      <c r="H20" s="12"/>
    </row>
    <row r="21" spans="1:8" x14ac:dyDescent="0.25">
      <c r="A21" s="45"/>
      <c r="B21" s="6"/>
      <c r="C21" s="22"/>
      <c r="D21" s="7"/>
      <c r="E21" s="9"/>
      <c r="F21" s="10"/>
      <c r="G21" s="10"/>
      <c r="H21" s="11"/>
    </row>
    <row r="22" spans="1:8" x14ac:dyDescent="0.25">
      <c r="A22" s="45"/>
      <c r="B22" s="6"/>
      <c r="C22" s="22"/>
      <c r="D22" s="7"/>
      <c r="E22" s="58" t="s">
        <v>7</v>
      </c>
      <c r="F22" s="58"/>
      <c r="G22" s="19"/>
      <c r="H22" s="12"/>
    </row>
    <row r="23" spans="1:8" x14ac:dyDescent="0.25">
      <c r="A23" s="46"/>
      <c r="B23" s="13"/>
      <c r="C23" s="23"/>
      <c r="D23" s="14"/>
      <c r="E23" s="9"/>
      <c r="F23" s="10"/>
      <c r="G23" s="10"/>
      <c r="H23" s="11"/>
    </row>
    <row r="25" spans="1:8" ht="13" x14ac:dyDescent="0.25">
      <c r="A25" s="47"/>
    </row>
  </sheetData>
  <sheetProtection algorithmName="SHA-512" hashValue="StQ+QM4a7E257K/M1qPhBaiUvvgTfd+mx+5s3kW23T5G2w42jXWldVYhtxd9PunrsDpRhGtpOImuw+VxNFfkyA==" saltValue="YPuxxVRcOIzueaCAzcPhfQ==" spinCount="100000" sheet="1" objects="1" scenarios="1"/>
  <mergeCells count="8">
    <mergeCell ref="C2:E2"/>
    <mergeCell ref="C1:E1"/>
    <mergeCell ref="E22:F22"/>
    <mergeCell ref="F18:H18"/>
    <mergeCell ref="A2:B2"/>
    <mergeCell ref="A1:B1"/>
    <mergeCell ref="F17:H17"/>
    <mergeCell ref="A3:B3"/>
  </mergeCells>
  <phoneticPr fontId="0" type="noConversion"/>
  <dataValidations disablePrompts="1"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G15" xr:uid="{00000000-0002-0000-0100-000000000000}">
      <formula1>IF(F6&gt;=0,ROUND(F6,2),0.01)</formula1>
    </dataValidation>
  </dataValidations>
  <pageMargins left="0.5" right="0.5" top="0.70874999999999999" bottom="0.75" header="0.25" footer="0.25"/>
  <pageSetup fitToHeight="0" orientation="landscape" r:id="rId1"/>
  <headerFooter alignWithMargins="0">
    <oddHeader xml:space="preserve">&amp;LThe City of Winnipeg
RFP No. 530-2026
&amp;R Bid Submission
Page &amp;P           </oddHeader>
    <oddFooter xml:space="preserve">&amp;R____________________________
Name of Bidder                   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Murray, Drew</cp:lastModifiedBy>
  <cp:revision/>
  <dcterms:created xsi:type="dcterms:W3CDTF">1999-10-18T14:40:40Z</dcterms:created>
  <dcterms:modified xsi:type="dcterms:W3CDTF">2026-07-16T20:34:25Z</dcterms:modified>
  <cp:category/>
  <cp:contentStatus/>
</cp:coreProperties>
</file>