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ROJECTS\Sewer\S-1381 Cornish Lift Station Upgrades\4.0 Contract Admin\4.1 Bid Opportunity Documents\RFP 530-2026\MERX\"/>
    </mc:Choice>
  </mc:AlternateContent>
  <xr:revisionPtr revIDLastSave="0" documentId="13_ncr:1_{D1D8E57B-1DB0-4A9E-91CD-9935A7F4B1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son Hours &amp; Engineering Fees" sheetId="1" r:id="rId1"/>
  </sheets>
  <definedNames>
    <definedName name="_xlnm.Print_Area" localSheetId="0">'Person Hours &amp; Engineering Fees'!$A$1:$S$113</definedName>
    <definedName name="_xlnm.Print_Titles" localSheetId="0">'Person Hours &amp; Engineering Fees'!$3:$5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81" i="1" l="1"/>
  <c r="Q81" i="1"/>
  <c r="P81" i="1"/>
  <c r="Q32" i="1"/>
  <c r="S32" i="1" s="1"/>
  <c r="P32" i="1"/>
  <c r="Q64" i="1"/>
  <c r="S64" i="1" s="1"/>
  <c r="P64" i="1"/>
  <c r="Q43" i="1"/>
  <c r="S43" i="1" s="1"/>
  <c r="P43" i="1"/>
  <c r="Q42" i="1"/>
  <c r="S42" i="1" s="1"/>
  <c r="P42" i="1"/>
  <c r="Q40" i="1"/>
  <c r="S40" i="1" s="1"/>
  <c r="P40" i="1"/>
  <c r="Q26" i="1"/>
  <c r="S26" i="1" s="1"/>
  <c r="P26" i="1"/>
  <c r="Q52" i="1"/>
  <c r="S52" i="1" s="1"/>
  <c r="P52" i="1"/>
  <c r="Q91" i="1"/>
  <c r="S91" i="1" s="1"/>
  <c r="P91" i="1"/>
  <c r="Q98" i="1"/>
  <c r="S98" i="1" s="1"/>
  <c r="P98" i="1"/>
  <c r="Q22" i="1" l="1"/>
  <c r="S22" i="1" s="1"/>
  <c r="P22" i="1"/>
  <c r="Q33" i="1"/>
  <c r="Q34" i="1"/>
  <c r="Q35" i="1"/>
  <c r="Q36" i="1"/>
  <c r="Q37" i="1"/>
  <c r="Q38" i="1"/>
  <c r="Q39" i="1"/>
  <c r="Q41" i="1"/>
  <c r="Q44" i="1"/>
  <c r="Q31" i="1"/>
  <c r="Q16" i="1"/>
  <c r="Q17" i="1"/>
  <c r="Q18" i="1"/>
  <c r="Q19" i="1"/>
  <c r="Q20" i="1"/>
  <c r="Q21" i="1"/>
  <c r="Q23" i="1"/>
  <c r="Q24" i="1"/>
  <c r="Q25" i="1"/>
  <c r="Q27" i="1"/>
  <c r="Q15" i="1"/>
  <c r="Q8" i="1"/>
  <c r="Q9" i="1"/>
  <c r="Q10" i="1"/>
  <c r="Q11" i="1"/>
  <c r="Q7" i="1"/>
  <c r="S109" i="1"/>
  <c r="Q97" i="1"/>
  <c r="Q99" i="1"/>
  <c r="Q100" i="1"/>
  <c r="Q101" i="1"/>
  <c r="Q102" i="1"/>
  <c r="Q103" i="1"/>
  <c r="Q104" i="1"/>
  <c r="Q105" i="1"/>
  <c r="Q96" i="1"/>
  <c r="Q88" i="1"/>
  <c r="Q89" i="1"/>
  <c r="Q90" i="1"/>
  <c r="Q92" i="1"/>
  <c r="Q87" i="1"/>
  <c r="Q82" i="1"/>
  <c r="Q83" i="1"/>
  <c r="P79" i="1"/>
  <c r="P80" i="1"/>
  <c r="Q77" i="1"/>
  <c r="Q78" i="1"/>
  <c r="Q79" i="1"/>
  <c r="Q80" i="1"/>
  <c r="Q76" i="1"/>
  <c r="Q65" i="1"/>
  <c r="Q66" i="1"/>
  <c r="Q67" i="1"/>
  <c r="Q68" i="1"/>
  <c r="Q69" i="1"/>
  <c r="Q70" i="1"/>
  <c r="Q71" i="1"/>
  <c r="Q72" i="1"/>
  <c r="Q63" i="1"/>
  <c r="Q58" i="1"/>
  <c r="Q59" i="1"/>
  <c r="Q57" i="1"/>
  <c r="Q49" i="1"/>
  <c r="Q50" i="1"/>
  <c r="Q51" i="1"/>
  <c r="Q53" i="1"/>
  <c r="Q48" i="1"/>
  <c r="S58" i="1" l="1"/>
  <c r="P58" i="1"/>
  <c r="S51" i="1" l="1"/>
  <c r="P51" i="1"/>
  <c r="R61" i="1" l="1"/>
  <c r="O60" i="1"/>
  <c r="O61" i="1" s="1"/>
  <c r="N60" i="1"/>
  <c r="N61" i="1" s="1"/>
  <c r="M60" i="1"/>
  <c r="M61" i="1" s="1"/>
  <c r="L60" i="1"/>
  <c r="L61" i="1" s="1"/>
  <c r="K60" i="1"/>
  <c r="K61" i="1" s="1"/>
  <c r="J60" i="1"/>
  <c r="J61" i="1" s="1"/>
  <c r="I60" i="1"/>
  <c r="I61" i="1" s="1"/>
  <c r="H60" i="1"/>
  <c r="H61" i="1" s="1"/>
  <c r="G60" i="1"/>
  <c r="G61" i="1" s="1"/>
  <c r="F60" i="1"/>
  <c r="F61" i="1" s="1"/>
  <c r="E60" i="1"/>
  <c r="E61" i="1" s="1"/>
  <c r="D60" i="1"/>
  <c r="D61" i="1" s="1"/>
  <c r="C60" i="1"/>
  <c r="S59" i="1"/>
  <c r="P59" i="1"/>
  <c r="S57" i="1"/>
  <c r="P57" i="1"/>
  <c r="S65" i="1"/>
  <c r="P65" i="1"/>
  <c r="C61" i="1" l="1"/>
  <c r="Q61" i="1" s="1"/>
  <c r="S61" i="1" s="1"/>
  <c r="Q60" i="1"/>
  <c r="S60" i="1" s="1"/>
  <c r="P60" i="1"/>
  <c r="S78" i="1"/>
  <c r="P78" i="1"/>
  <c r="S71" i="1" l="1"/>
  <c r="P71" i="1"/>
  <c r="S70" i="1"/>
  <c r="P70" i="1"/>
  <c r="O73" i="1" l="1"/>
  <c r="O74" i="1" s="1"/>
  <c r="N73" i="1"/>
  <c r="N74" i="1" s="1"/>
  <c r="M73" i="1"/>
  <c r="M74" i="1" s="1"/>
  <c r="L73" i="1"/>
  <c r="L74" i="1" s="1"/>
  <c r="K73" i="1"/>
  <c r="K74" i="1" s="1"/>
  <c r="J73" i="1"/>
  <c r="J74" i="1" s="1"/>
  <c r="I73" i="1"/>
  <c r="I74" i="1" s="1"/>
  <c r="H73" i="1"/>
  <c r="G73" i="1"/>
  <c r="G74" i="1" s="1"/>
  <c r="F73" i="1"/>
  <c r="F74" i="1" s="1"/>
  <c r="E73" i="1"/>
  <c r="E74" i="1" s="1"/>
  <c r="D73" i="1"/>
  <c r="D74" i="1" s="1"/>
  <c r="C73" i="1"/>
  <c r="R107" i="1"/>
  <c r="S105" i="1"/>
  <c r="S104" i="1"/>
  <c r="S103" i="1"/>
  <c r="S102" i="1"/>
  <c r="S101" i="1"/>
  <c r="S100" i="1"/>
  <c r="S99" i="1"/>
  <c r="S97" i="1"/>
  <c r="S96" i="1"/>
  <c r="R94" i="1"/>
  <c r="S92" i="1"/>
  <c r="S90" i="1"/>
  <c r="S89" i="1"/>
  <c r="S88" i="1"/>
  <c r="S87" i="1"/>
  <c r="R85" i="1"/>
  <c r="S83" i="1"/>
  <c r="S82" i="1"/>
  <c r="S77" i="1"/>
  <c r="S76" i="1"/>
  <c r="R74" i="1"/>
  <c r="S72" i="1"/>
  <c r="S69" i="1"/>
  <c r="S68" i="1"/>
  <c r="S67" i="1"/>
  <c r="S66" i="1"/>
  <c r="S63" i="1"/>
  <c r="R55" i="1"/>
  <c r="S53" i="1"/>
  <c r="S50" i="1"/>
  <c r="S49" i="1"/>
  <c r="S48" i="1"/>
  <c r="R29" i="1"/>
  <c r="R46" i="1"/>
  <c r="O45" i="1"/>
  <c r="O46" i="1" s="1"/>
  <c r="N45" i="1"/>
  <c r="N46" i="1" s="1"/>
  <c r="M45" i="1"/>
  <c r="M46" i="1" s="1"/>
  <c r="L45" i="1"/>
  <c r="L46" i="1" s="1"/>
  <c r="K45" i="1"/>
  <c r="K46" i="1" s="1"/>
  <c r="J45" i="1"/>
  <c r="J46" i="1" s="1"/>
  <c r="I45" i="1"/>
  <c r="I46" i="1" s="1"/>
  <c r="H45" i="1"/>
  <c r="H46" i="1" s="1"/>
  <c r="G45" i="1"/>
  <c r="G46" i="1" s="1"/>
  <c r="F45" i="1"/>
  <c r="F46" i="1" s="1"/>
  <c r="E45" i="1"/>
  <c r="E46" i="1" s="1"/>
  <c r="D45" i="1"/>
  <c r="D46" i="1" s="1"/>
  <c r="C45" i="1"/>
  <c r="S44" i="1"/>
  <c r="S41" i="1"/>
  <c r="S39" i="1"/>
  <c r="S38" i="1"/>
  <c r="S37" i="1"/>
  <c r="S36" i="1"/>
  <c r="S35" i="1"/>
  <c r="S34" i="1"/>
  <c r="S33" i="1"/>
  <c r="S31" i="1"/>
  <c r="C28" i="1"/>
  <c r="S27" i="1"/>
  <c r="S25" i="1"/>
  <c r="S24" i="1"/>
  <c r="S23" i="1"/>
  <c r="S21" i="1"/>
  <c r="S20" i="1"/>
  <c r="S19" i="1"/>
  <c r="S18" i="1"/>
  <c r="S17" i="1"/>
  <c r="S16" i="1"/>
  <c r="S15" i="1"/>
  <c r="R13" i="1"/>
  <c r="C46" i="1" l="1"/>
  <c r="Q46" i="1" s="1"/>
  <c r="S46" i="1" s="1"/>
  <c r="Q45" i="1"/>
  <c r="S45" i="1" s="1"/>
  <c r="C74" i="1"/>
  <c r="Q73" i="1"/>
  <c r="S73" i="1" s="1"/>
  <c r="R111" i="1"/>
  <c r="C29" i="1"/>
  <c r="H74" i="1"/>
  <c r="Q74" i="1" s="1"/>
  <c r="S74" i="1" s="1"/>
  <c r="O28" i="1"/>
  <c r="N28" i="1"/>
  <c r="N29" i="1" s="1"/>
  <c r="M28" i="1"/>
  <c r="M29" i="1" s="1"/>
  <c r="L28" i="1"/>
  <c r="L29" i="1" s="1"/>
  <c r="K28" i="1"/>
  <c r="K29" i="1" s="1"/>
  <c r="J28" i="1"/>
  <c r="J29" i="1" s="1"/>
  <c r="I28" i="1"/>
  <c r="I29" i="1" s="1"/>
  <c r="H28" i="1"/>
  <c r="H29" i="1" s="1"/>
  <c r="G28" i="1"/>
  <c r="G29" i="1" s="1"/>
  <c r="F28" i="1"/>
  <c r="F29" i="1" s="1"/>
  <c r="E28" i="1"/>
  <c r="E29" i="1" s="1"/>
  <c r="D28" i="1"/>
  <c r="D29" i="1" s="1"/>
  <c r="P25" i="1"/>
  <c r="P27" i="1"/>
  <c r="Q28" i="1" l="1"/>
  <c r="S28" i="1" s="1"/>
  <c r="O29" i="1"/>
  <c r="Q29" i="1" s="1"/>
  <c r="S29" i="1" s="1"/>
  <c r="C12" i="1"/>
  <c r="S8" i="1"/>
  <c r="S9" i="1"/>
  <c r="S10" i="1"/>
  <c r="S11" i="1"/>
  <c r="S7" i="1"/>
  <c r="N106" i="1"/>
  <c r="N107" i="1" s="1"/>
  <c r="N93" i="1"/>
  <c r="N94" i="1" s="1"/>
  <c r="N84" i="1"/>
  <c r="N54" i="1"/>
  <c r="N55" i="1" s="1"/>
  <c r="N12" i="1"/>
  <c r="M106" i="1"/>
  <c r="M107" i="1" s="1"/>
  <c r="M93" i="1"/>
  <c r="M94" i="1" s="1"/>
  <c r="M84" i="1"/>
  <c r="M54" i="1"/>
  <c r="M55" i="1" s="1"/>
  <c r="M12" i="1"/>
  <c r="L106" i="1"/>
  <c r="L107" i="1" s="1"/>
  <c r="L93" i="1"/>
  <c r="L94" i="1" s="1"/>
  <c r="L84" i="1"/>
  <c r="L54" i="1"/>
  <c r="L55" i="1" s="1"/>
  <c r="L12" i="1"/>
  <c r="K106" i="1"/>
  <c r="K107" i="1" s="1"/>
  <c r="K93" i="1"/>
  <c r="K94" i="1" s="1"/>
  <c r="K84" i="1"/>
  <c r="K54" i="1"/>
  <c r="K55" i="1" s="1"/>
  <c r="K12" i="1"/>
  <c r="I106" i="1"/>
  <c r="I107" i="1" s="1"/>
  <c r="H106" i="1"/>
  <c r="H107" i="1" s="1"/>
  <c r="I93" i="1"/>
  <c r="I94" i="1" s="1"/>
  <c r="H93" i="1"/>
  <c r="H94" i="1" s="1"/>
  <c r="I84" i="1"/>
  <c r="H84" i="1"/>
  <c r="I54" i="1"/>
  <c r="I55" i="1" s="1"/>
  <c r="H54" i="1"/>
  <c r="H55" i="1" s="1"/>
  <c r="I12" i="1"/>
  <c r="H12" i="1"/>
  <c r="O106" i="1"/>
  <c r="O107" i="1" s="1"/>
  <c r="J106" i="1"/>
  <c r="J107" i="1" s="1"/>
  <c r="G106" i="1"/>
  <c r="G107" i="1" s="1"/>
  <c r="F106" i="1"/>
  <c r="F107" i="1" s="1"/>
  <c r="E106" i="1"/>
  <c r="E107" i="1" s="1"/>
  <c r="D106" i="1"/>
  <c r="C106" i="1"/>
  <c r="O93" i="1"/>
  <c r="O94" i="1" s="1"/>
  <c r="J93" i="1"/>
  <c r="J94" i="1" s="1"/>
  <c r="G93" i="1"/>
  <c r="G94" i="1" s="1"/>
  <c r="F93" i="1"/>
  <c r="F94" i="1" s="1"/>
  <c r="E93" i="1"/>
  <c r="E94" i="1" s="1"/>
  <c r="D93" i="1"/>
  <c r="D94" i="1" s="1"/>
  <c r="C93" i="1"/>
  <c r="O84" i="1"/>
  <c r="O85" i="1" s="1"/>
  <c r="J84" i="1"/>
  <c r="G84" i="1"/>
  <c r="F84" i="1"/>
  <c r="E84" i="1"/>
  <c r="D84" i="1"/>
  <c r="D85" i="1" s="1"/>
  <c r="C84" i="1"/>
  <c r="O54" i="1"/>
  <c r="O55" i="1" s="1"/>
  <c r="J54" i="1"/>
  <c r="J55" i="1" s="1"/>
  <c r="G54" i="1"/>
  <c r="G55" i="1" s="1"/>
  <c r="F54" i="1"/>
  <c r="F55" i="1" s="1"/>
  <c r="E54" i="1"/>
  <c r="E55" i="1" s="1"/>
  <c r="D54" i="1"/>
  <c r="D55" i="1" s="1"/>
  <c r="C54" i="1"/>
  <c r="O12" i="1"/>
  <c r="J12" i="1"/>
  <c r="G12" i="1"/>
  <c r="F12" i="1"/>
  <c r="E12" i="1"/>
  <c r="D12" i="1"/>
  <c r="P105" i="1"/>
  <c r="P104" i="1"/>
  <c r="P103" i="1"/>
  <c r="P102" i="1"/>
  <c r="P101" i="1"/>
  <c r="P100" i="1"/>
  <c r="P99" i="1"/>
  <c r="P97" i="1"/>
  <c r="P96" i="1"/>
  <c r="P92" i="1"/>
  <c r="P90" i="1"/>
  <c r="P89" i="1"/>
  <c r="P88" i="1"/>
  <c r="P87" i="1"/>
  <c r="P83" i="1"/>
  <c r="P82" i="1"/>
  <c r="P77" i="1"/>
  <c r="P76" i="1"/>
  <c r="P72" i="1"/>
  <c r="P69" i="1"/>
  <c r="P68" i="1"/>
  <c r="P67" i="1"/>
  <c r="P66" i="1"/>
  <c r="P63" i="1"/>
  <c r="P53" i="1"/>
  <c r="P50" i="1"/>
  <c r="P49" i="1"/>
  <c r="P48" i="1"/>
  <c r="P44" i="1"/>
  <c r="P41" i="1"/>
  <c r="P39" i="1"/>
  <c r="P38" i="1"/>
  <c r="P37" i="1"/>
  <c r="P36" i="1"/>
  <c r="P35" i="1"/>
  <c r="P34" i="1"/>
  <c r="P33" i="1"/>
  <c r="P31" i="1"/>
  <c r="P24" i="1"/>
  <c r="P23" i="1"/>
  <c r="P21" i="1"/>
  <c r="P20" i="1"/>
  <c r="P19" i="1"/>
  <c r="P18" i="1"/>
  <c r="P17" i="1"/>
  <c r="P16" i="1"/>
  <c r="P15" i="1"/>
  <c r="P8" i="1"/>
  <c r="P9" i="1"/>
  <c r="P10" i="1"/>
  <c r="P11" i="1"/>
  <c r="P7" i="1"/>
  <c r="C107" i="1" l="1"/>
  <c r="Q106" i="1"/>
  <c r="S106" i="1" s="1"/>
  <c r="Q93" i="1"/>
  <c r="S93" i="1" s="1"/>
  <c r="Q84" i="1"/>
  <c r="S84" i="1" s="1"/>
  <c r="Q54" i="1"/>
  <c r="S54" i="1" s="1"/>
  <c r="Q12" i="1"/>
  <c r="S12" i="1" s="1"/>
  <c r="F13" i="1"/>
  <c r="F110" i="1"/>
  <c r="F111" i="1" s="1"/>
  <c r="H13" i="1"/>
  <c r="H110" i="1"/>
  <c r="H111" i="1" s="1"/>
  <c r="L13" i="1"/>
  <c r="L110" i="1"/>
  <c r="L111" i="1" s="1"/>
  <c r="G13" i="1"/>
  <c r="G110" i="1"/>
  <c r="G111" i="1" s="1"/>
  <c r="I13" i="1"/>
  <c r="I110" i="1"/>
  <c r="I111" i="1" s="1"/>
  <c r="J13" i="1"/>
  <c r="J110" i="1"/>
  <c r="J111" i="1" s="1"/>
  <c r="K13" i="1"/>
  <c r="K110" i="1"/>
  <c r="K111" i="1" s="1"/>
  <c r="N13" i="1"/>
  <c r="N110" i="1"/>
  <c r="N111" i="1" s="1"/>
  <c r="O13" i="1"/>
  <c r="O110" i="1"/>
  <c r="O111" i="1" s="1"/>
  <c r="M13" i="1"/>
  <c r="M110" i="1"/>
  <c r="M111" i="1" s="1"/>
  <c r="C13" i="1"/>
  <c r="C110" i="1"/>
  <c r="C111" i="1" s="1"/>
  <c r="E13" i="1"/>
  <c r="E110" i="1"/>
  <c r="E111" i="1" s="1"/>
  <c r="D13" i="1"/>
  <c r="D110" i="1"/>
  <c r="C55" i="1"/>
  <c r="Q55" i="1" s="1"/>
  <c r="S55" i="1" s="1"/>
  <c r="C94" i="1"/>
  <c r="Q94" i="1" s="1"/>
  <c r="S94" i="1" s="1"/>
  <c r="E85" i="1"/>
  <c r="M85" i="1"/>
  <c r="F85" i="1"/>
  <c r="G85" i="1"/>
  <c r="L85" i="1"/>
  <c r="J85" i="1"/>
  <c r="H85" i="1"/>
  <c r="C85" i="1"/>
  <c r="N85" i="1"/>
  <c r="I85" i="1"/>
  <c r="K85" i="1"/>
  <c r="D107" i="1"/>
  <c r="P28" i="1"/>
  <c r="P12" i="1"/>
  <c r="P54" i="1"/>
  <c r="P73" i="1"/>
  <c r="P84" i="1"/>
  <c r="P93" i="1"/>
  <c r="P45" i="1"/>
  <c r="P106" i="1"/>
  <c r="Q13" i="1" l="1"/>
  <c r="S13" i="1" s="1"/>
  <c r="Q107" i="1"/>
  <c r="S107" i="1" s="1"/>
  <c r="P110" i="1"/>
  <c r="Q85" i="1"/>
  <c r="S85" i="1" s="1"/>
  <c r="D111" i="1"/>
  <c r="Q111" i="1" s="1"/>
  <c r="S111" i="1" s="1"/>
</calcChain>
</file>

<file path=xl/sharedStrings.xml><?xml version="1.0" encoding="utf-8"?>
<sst xmlns="http://schemas.openxmlformats.org/spreadsheetml/2006/main" count="176" uniqueCount="116">
  <si>
    <t>Phase and Task Description</t>
  </si>
  <si>
    <t>Name:</t>
  </si>
  <si>
    <t>Total Fees</t>
  </si>
  <si>
    <t>Role/ Project Role:</t>
  </si>
  <si>
    <t>Hourly Rate:</t>
  </si>
  <si>
    <t>Summary</t>
  </si>
  <si>
    <t>Labour Fees</t>
  </si>
  <si>
    <t>Person Hours and Estimated Fees</t>
  </si>
  <si>
    <t>Allowable Disbursements</t>
  </si>
  <si>
    <t>1. General Construction Documents</t>
  </si>
  <si>
    <t>FORM P: PERSON HOURS
(see B10 clause in RFP document)</t>
  </si>
  <si>
    <t>3. Provide Response to Bidders</t>
  </si>
  <si>
    <t>4. Review Bid Submissions &amp; Recommend Award</t>
  </si>
  <si>
    <t>1. Training Sessions and Permits Close-Out</t>
  </si>
  <si>
    <t>1. Project Management Services</t>
  </si>
  <si>
    <t>2. Review and Approve Contractor Operations &amp; Maintenance Manual</t>
  </si>
  <si>
    <t>1. Review and Approve Contractor Commissioning Plan</t>
  </si>
  <si>
    <t>Project Manager</t>
  </si>
  <si>
    <t>(enter name)</t>
  </si>
  <si>
    <t>Contract Administrator</t>
  </si>
  <si>
    <t>Automation Lead Engineer</t>
  </si>
  <si>
    <t>Civil Lead Engineer</t>
  </si>
  <si>
    <t>Electrical Lead Engineer</t>
  </si>
  <si>
    <t>Geotechnical Lead Engineer</t>
  </si>
  <si>
    <t>Mechanical Lead Engineer</t>
  </si>
  <si>
    <t>PLC Programming Lead Engineer</t>
  </si>
  <si>
    <t>Process Lead Engineer</t>
  </si>
  <si>
    <t>Structural Lead Engineer</t>
  </si>
  <si>
    <t>Total Hours</t>
  </si>
  <si>
    <t>Discipline Support</t>
  </si>
  <si>
    <t>Discipline Drafting</t>
  </si>
  <si>
    <t>Clerical</t>
  </si>
  <si>
    <t>SUBTOTAL HOURS</t>
  </si>
  <si>
    <t>SUBTOTAL FEES</t>
  </si>
  <si>
    <t>PRELIMINARY ENGINEERING DESIGN</t>
  </si>
  <si>
    <t>DETAILED ENGINEERING DESIGN</t>
  </si>
  <si>
    <t>PROCUREMENT PROCESS</t>
  </si>
  <si>
    <t>CONTRACT ADMINISTRATION SERVICES – NON-RESIDENT</t>
  </si>
  <si>
    <t>CONTRACT ADMINISTRATION SERVICES – RESIDENT</t>
  </si>
  <si>
    <t>RECORD DOCUMENTS AND PROJECT CLOSE-OUT</t>
  </si>
  <si>
    <t>ADDITIONAL WORK ALLOWANCE</t>
  </si>
  <si>
    <t>-</t>
  </si>
  <si>
    <t>TOTAL PROJECT HOURS</t>
  </si>
  <si>
    <t>TOTAL PROJECT FEES</t>
  </si>
  <si>
    <t>3. Prepare and Update Deficiency Log</t>
  </si>
  <si>
    <t>Additional Work Allowance</t>
  </si>
  <si>
    <t>5. Pre-Award Meeting and Meeting Minutes</t>
  </si>
  <si>
    <t>2. Site Visits (Minimum 2)</t>
  </si>
  <si>
    <t>2. Schneider Electric M580 PLC Report</t>
  </si>
  <si>
    <t>4. Schneider Electric M580 PLC Programming &amp; HMI Touchscreen</t>
  </si>
  <si>
    <t>1. PLC Programming Meetings &amp; Meeting Minutes</t>
  </si>
  <si>
    <t>2. 66% Design Submission &amp; Review</t>
  </si>
  <si>
    <t>3. 99% Design Submission &amp; Review</t>
  </si>
  <si>
    <t>4. 100% Design Submission &amp; Review</t>
  </si>
  <si>
    <t>5. Architectural / Building Design</t>
  </si>
  <si>
    <t>6. Civil and Municipal Engineering</t>
  </si>
  <si>
    <t>7. Structural Engineering</t>
  </si>
  <si>
    <t>3. Hydraulic System Curve and Proposed Pump Curves</t>
  </si>
  <si>
    <t>4. Preliminary Engineering Design (Drawings)</t>
  </si>
  <si>
    <t>5. Preliminary Design Report &amp; Submission</t>
  </si>
  <si>
    <t>9. Mechanical Engineering - Process Pumping &amp; Piping</t>
  </si>
  <si>
    <t>11. Electrical Engineering</t>
  </si>
  <si>
    <t>12. Automation &amp; Instrumentation Engineering</t>
  </si>
  <si>
    <t>8. Geotechnical Engineering</t>
  </si>
  <si>
    <t>10. Mechanical Engineering - HVAC System</t>
  </si>
  <si>
    <t>6. Mechanical Construction Drawings</t>
  </si>
  <si>
    <t>7. Electrical Construction Documents</t>
  </si>
  <si>
    <t>8. Automation Construction Documents</t>
  </si>
  <si>
    <t>9. Process Construction Documents</t>
  </si>
  <si>
    <t>CORNISH LIFT STATION COMMISSIONING</t>
  </si>
  <si>
    <t>4. Warranty Services</t>
  </si>
  <si>
    <t>5. Asset Equipment List</t>
  </si>
  <si>
    <t>6. Cancel / Supersede Existing City Drawings</t>
  </si>
  <si>
    <t>7. Prepare Record Documents</t>
  </si>
  <si>
    <t>8. Preliminary &amp; Final Record Drawing Submission &amp; Review</t>
  </si>
  <si>
    <t>9. Print Full Size Plots and Courier Package</t>
  </si>
  <si>
    <t>10. Print Full Size Laminated Single Line &amp; P&amp;ID Plots</t>
  </si>
  <si>
    <t>3. Arc Flash Report and Labels</t>
  </si>
  <si>
    <t>2. Commissioning Field Reports (3 total)</t>
  </si>
  <si>
    <t>5. Testing All I/O Points to SCADA (8 hours)</t>
  </si>
  <si>
    <t>6. Review Contractor Type-Written Checklist Forms</t>
  </si>
  <si>
    <t>2. Tender Site Visits &amp; Agenda (4 total)</t>
  </si>
  <si>
    <t>1. Submit Construction and Pumping Equipment Procurement Packages</t>
  </si>
  <si>
    <t>6. Submit Schneider Electric Equipment Package</t>
  </si>
  <si>
    <t>13. St. Charles Engineering Design</t>
  </si>
  <si>
    <t>11. Specifications</t>
  </si>
  <si>
    <t>12. Schneider Electric Equipment Procurement</t>
  </si>
  <si>
    <t>13. Pumping Equipment Tender</t>
  </si>
  <si>
    <t>1. Kickoff &amp; Biweekly Design Meetings &amp; Meeting Minutes (8 Total)</t>
  </si>
  <si>
    <t>1. Biweekly Design Meetings &amp; Meeting Minutes (10 Total)</t>
  </si>
  <si>
    <t>10. St. Charles Demolition Documents</t>
  </si>
  <si>
    <t>14. Construction and Demolition Tender</t>
  </si>
  <si>
    <t>1. Long Lead Equipment Procurement Kickoff &amp; Monthly Meetings and Meeting Minutes (6 Total)</t>
  </si>
  <si>
    <t>3. General Contract Admin Work (PCNs, CWOs, RFIs, progress estimates, field instructions, etc.)</t>
  </si>
  <si>
    <t>4. Review Contractor Submittals</t>
  </si>
  <si>
    <t>5. Review and Approve Contractor Shop Drawings (50 total)</t>
  </si>
  <si>
    <t>6. Review Contractor Temporary Bypass Pumping Plan</t>
  </si>
  <si>
    <t>9. Condition Assessment Report</t>
  </si>
  <si>
    <t>10. Assist in Obtaining City Development, Building and Waterway Permits</t>
  </si>
  <si>
    <t>2. Construction and Demolition Tender Kickoff &amp; Monthly Meetings and Meeting Minutes (21 Total)</t>
  </si>
  <si>
    <t>8. Equipment Suppliers Payment Schedules and Monthly Contractor Progress Payments</t>
  </si>
  <si>
    <t>CONSTRUCTION AND DEMOLITION DOCUMENTS</t>
  </si>
  <si>
    <t>2. Geotechnical Report</t>
  </si>
  <si>
    <t>3. Architectural / Building Construction Drawings</t>
  </si>
  <si>
    <t>4. Civil Construction Drawings</t>
  </si>
  <si>
    <t>5. Structural Construction Drawings</t>
  </si>
  <si>
    <t>CORNISH LIFT STATION PLC PROGRAMMING</t>
  </si>
  <si>
    <t>7. In-Person PLC Control Panel &amp; VFD FAT Testing (12 hours)</t>
  </si>
  <si>
    <t>4. Prepare and Review Contractor Operational Shutdown Summary (OSS) Plans &amp; Site Hours (16 hours)</t>
  </si>
  <si>
    <t>5. Wet Well Inspection and Technical Memorandum</t>
  </si>
  <si>
    <t>6. On Site Inspections for Critical Stages</t>
  </si>
  <si>
    <t>7. Final Inspections and Construction Acceptance</t>
  </si>
  <si>
    <t>8. Authorities Having Jurisdiction Site Visits &amp; Follow Up</t>
  </si>
  <si>
    <t>3. Commissioning Site Time (88 hours - Electrical, Instrumentation, Mechanical, Process, PLC Programming)</t>
  </si>
  <si>
    <t>4. Preparing and Pre-Filling Forms, Filling in PLC Forms</t>
  </si>
  <si>
    <t>2. Regular On Site Inspections &amp; Reports (35 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</si>
</sst>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164" fontId="1" fillId="2" borderId="2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1" fillId="0" borderId="8" xfId="0" applyFont="1" applyBorder="1" applyAlignment="1">
      <alignment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42" fontId="1" fillId="0" borderId="1" xfId="0" applyNumberFormat="1" applyFont="1" applyBorder="1" applyAlignment="1">
      <alignment horizontal="right" wrapText="1"/>
    </xf>
    <xf numFmtId="42" fontId="1" fillId="2" borderId="1" xfId="0" applyNumberFormat="1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1" fillId="0" borderId="1" xfId="0" quotePrefix="1" applyFont="1" applyBorder="1" applyAlignment="1">
      <alignment horizontal="right" wrapText="1"/>
    </xf>
    <xf numFmtId="0" fontId="2" fillId="3" borderId="1" xfId="0" quotePrefix="1" applyFont="1" applyFill="1" applyBorder="1" applyAlignment="1">
      <alignment horizontal="right" wrapText="1"/>
    </xf>
    <xf numFmtId="42" fontId="2" fillId="3" borderId="1" xfId="0" applyNumberFormat="1" applyFont="1" applyFill="1" applyBorder="1" applyAlignment="1">
      <alignment horizontal="right" wrapText="1"/>
    </xf>
    <xf numFmtId="42" fontId="2" fillId="3" borderId="1" xfId="0" applyNumberFormat="1" applyFont="1" applyFill="1" applyBorder="1" applyAlignment="1">
      <alignment wrapText="1"/>
    </xf>
    <xf numFmtId="44" fontId="2" fillId="3" borderId="1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13"/>
  <sheetViews>
    <sheetView tabSelected="1" view="pageLayout" topLeftCell="A65" zoomScaleNormal="100" workbookViewId="0">
      <selection activeCell="B76" sqref="B76"/>
    </sheetView>
  </sheetViews>
  <sheetFormatPr defaultColWidth="1.5703125" defaultRowHeight="12.75" x14ac:dyDescent="0.2"/>
  <cols>
    <col min="1" max="1" width="43" style="14" customWidth="1"/>
    <col min="2" max="2" width="13.5703125" style="1" customWidth="1"/>
    <col min="3" max="9" width="12.85546875" style="1" customWidth="1"/>
    <col min="10" max="10" width="14.28515625" style="1" customWidth="1"/>
    <col min="11" max="15" width="12.85546875" style="1" customWidth="1"/>
    <col min="16" max="16" width="13.28515625" style="1" customWidth="1"/>
    <col min="17" max="17" width="13.7109375" style="1" customWidth="1"/>
    <col min="18" max="18" width="17.85546875" style="1" bestFit="1" customWidth="1"/>
    <col min="19" max="19" width="13.5703125" style="1" customWidth="1"/>
    <col min="20" max="16384" width="1.5703125" style="13"/>
  </cols>
  <sheetData>
    <row r="1" spans="1:19" ht="36" customHeight="1" x14ac:dyDescent="0.25">
      <c r="D1" s="37" t="s">
        <v>10</v>
      </c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18"/>
      <c r="Q1" s="18"/>
    </row>
    <row r="2" spans="1:19" x14ac:dyDescent="0.2">
      <c r="A2" s="15" t="s">
        <v>7</v>
      </c>
    </row>
    <row r="3" spans="1:19" ht="43.35" customHeight="1" x14ac:dyDescent="0.2">
      <c r="A3" s="31" t="s">
        <v>0</v>
      </c>
      <c r="B3" s="2" t="s">
        <v>3</v>
      </c>
      <c r="C3" s="3" t="s">
        <v>17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27</v>
      </c>
      <c r="M3" s="3" t="s">
        <v>29</v>
      </c>
      <c r="N3" s="3" t="s">
        <v>30</v>
      </c>
      <c r="O3" s="3" t="s">
        <v>31</v>
      </c>
      <c r="P3" s="34" t="s">
        <v>5</v>
      </c>
      <c r="Q3" s="35"/>
      <c r="R3" s="35"/>
      <c r="S3" s="36"/>
    </row>
    <row r="4" spans="1:19" ht="27.75" customHeight="1" x14ac:dyDescent="0.2">
      <c r="A4" s="32"/>
      <c r="B4" s="2" t="s">
        <v>1</v>
      </c>
      <c r="C4" s="3" t="s">
        <v>18</v>
      </c>
      <c r="D4" s="3" t="s">
        <v>18</v>
      </c>
      <c r="E4" s="3" t="s">
        <v>18</v>
      </c>
      <c r="F4" s="3" t="s">
        <v>18</v>
      </c>
      <c r="G4" s="3" t="s">
        <v>18</v>
      </c>
      <c r="H4" s="3" t="s">
        <v>18</v>
      </c>
      <c r="I4" s="3" t="s">
        <v>18</v>
      </c>
      <c r="J4" s="3" t="s">
        <v>18</v>
      </c>
      <c r="K4" s="3" t="s">
        <v>18</v>
      </c>
      <c r="L4" s="3" t="s">
        <v>18</v>
      </c>
      <c r="M4" s="3" t="s">
        <v>18</v>
      </c>
      <c r="N4" s="3" t="s">
        <v>18</v>
      </c>
      <c r="O4" s="3" t="s">
        <v>18</v>
      </c>
      <c r="P4" s="3" t="s">
        <v>28</v>
      </c>
      <c r="Q4" s="3" t="s">
        <v>6</v>
      </c>
      <c r="R4" s="3" t="s">
        <v>8</v>
      </c>
      <c r="S4" s="3" t="s">
        <v>2</v>
      </c>
    </row>
    <row r="5" spans="1:19" x14ac:dyDescent="0.2">
      <c r="A5" s="33"/>
      <c r="B5" s="2" t="s">
        <v>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31.5" x14ac:dyDescent="0.25">
      <c r="A6" s="25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  <c r="R6" s="5"/>
      <c r="S6" s="5"/>
    </row>
    <row r="7" spans="1:19" ht="28.7" customHeight="1" x14ac:dyDescent="0.2">
      <c r="A7" s="16" t="s">
        <v>88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>
        <f t="shared" ref="P7:P11" si="0">SUM(C7:O7)</f>
        <v>0</v>
      </c>
      <c r="Q7" s="22">
        <f>($C$5*C7)+($D$5*D7)+($E$5*E7)+($F$5*F7)+($G$5*G7)+($H$5*H7)+($I$5*I7)+($J$5*J7)+($K$5*K7)+($L$5*L7)+($M$5*M7)+($N$5*N7)+($O$5*O7)</f>
        <v>0</v>
      </c>
      <c r="R7" s="22">
        <v>0</v>
      </c>
      <c r="S7" s="22">
        <f t="shared" ref="S7:S13" si="1">SUM(Q7:R7)</f>
        <v>0</v>
      </c>
    </row>
    <row r="8" spans="1:19" ht="18" customHeight="1" x14ac:dyDescent="0.2">
      <c r="A8" s="16" t="s">
        <v>47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>
        <f t="shared" si="0"/>
        <v>0</v>
      </c>
      <c r="Q8" s="22">
        <f t="shared" ref="Q8:Q12" si="2">($C$5*C8)+($D$5*D8)+($E$5*E8)+($F$5*F8)+($G$5*G8)+($H$5*H8)+($I$5*I8)+($J$5*J8)+($K$5*K8)+($L$5*L8)+($M$5*M8)+($N$5*N8)+($O$5*O8)</f>
        <v>0</v>
      </c>
      <c r="R8" s="22">
        <v>0</v>
      </c>
      <c r="S8" s="22">
        <f t="shared" si="1"/>
        <v>0</v>
      </c>
    </row>
    <row r="9" spans="1:19" ht="27" customHeight="1" x14ac:dyDescent="0.2">
      <c r="A9" s="16" t="s">
        <v>57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>
        <f t="shared" si="0"/>
        <v>0</v>
      </c>
      <c r="Q9" s="22">
        <f t="shared" si="2"/>
        <v>0</v>
      </c>
      <c r="R9" s="22">
        <v>0</v>
      </c>
      <c r="S9" s="22">
        <f t="shared" si="1"/>
        <v>0</v>
      </c>
    </row>
    <row r="10" spans="1:19" ht="18" customHeight="1" x14ac:dyDescent="0.2">
      <c r="A10" s="16" t="s">
        <v>58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>
        <f t="shared" si="0"/>
        <v>0</v>
      </c>
      <c r="Q10" s="22">
        <f t="shared" si="2"/>
        <v>0</v>
      </c>
      <c r="R10" s="22">
        <v>0</v>
      </c>
      <c r="S10" s="22">
        <f t="shared" si="1"/>
        <v>0</v>
      </c>
    </row>
    <row r="11" spans="1:19" ht="18" customHeight="1" x14ac:dyDescent="0.2">
      <c r="A11" s="16" t="s">
        <v>59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>
        <f t="shared" si="0"/>
        <v>0</v>
      </c>
      <c r="Q11" s="22">
        <f t="shared" si="2"/>
        <v>0</v>
      </c>
      <c r="R11" s="22">
        <v>0</v>
      </c>
      <c r="S11" s="22">
        <f t="shared" si="1"/>
        <v>0</v>
      </c>
    </row>
    <row r="12" spans="1:19" ht="14.25" customHeight="1" x14ac:dyDescent="0.2">
      <c r="A12" s="21" t="s">
        <v>32</v>
      </c>
      <c r="B12" s="6"/>
      <c r="C12" s="6">
        <f t="shared" ref="C12:P12" si="3">SUM(C7:C11)</f>
        <v>0</v>
      </c>
      <c r="D12" s="6">
        <f t="shared" si="3"/>
        <v>0</v>
      </c>
      <c r="E12" s="6">
        <f t="shared" si="3"/>
        <v>0</v>
      </c>
      <c r="F12" s="6">
        <f t="shared" si="3"/>
        <v>0</v>
      </c>
      <c r="G12" s="6">
        <f t="shared" si="3"/>
        <v>0</v>
      </c>
      <c r="H12" s="6">
        <f t="shared" si="3"/>
        <v>0</v>
      </c>
      <c r="I12" s="6">
        <f t="shared" si="3"/>
        <v>0</v>
      </c>
      <c r="J12" s="6">
        <f t="shared" si="3"/>
        <v>0</v>
      </c>
      <c r="K12" s="6">
        <f t="shared" si="3"/>
        <v>0</v>
      </c>
      <c r="L12" s="6">
        <f t="shared" si="3"/>
        <v>0</v>
      </c>
      <c r="M12" s="6">
        <f t="shared" si="3"/>
        <v>0</v>
      </c>
      <c r="N12" s="6">
        <f t="shared" si="3"/>
        <v>0</v>
      </c>
      <c r="O12" s="6">
        <f t="shared" si="3"/>
        <v>0</v>
      </c>
      <c r="P12" s="6">
        <f t="shared" si="3"/>
        <v>0</v>
      </c>
      <c r="Q12" s="22">
        <f t="shared" si="2"/>
        <v>0</v>
      </c>
      <c r="R12" s="22">
        <v>0</v>
      </c>
      <c r="S12" s="22">
        <f t="shared" si="1"/>
        <v>0</v>
      </c>
    </row>
    <row r="13" spans="1:19" ht="14.25" customHeight="1" x14ac:dyDescent="0.2">
      <c r="A13" s="21" t="s">
        <v>33</v>
      </c>
      <c r="B13" s="6"/>
      <c r="C13" s="22">
        <f>C$5*C12</f>
        <v>0</v>
      </c>
      <c r="D13" s="22">
        <f t="shared" ref="D13:O13" si="4">D$5*D12</f>
        <v>0</v>
      </c>
      <c r="E13" s="22">
        <f t="shared" si="4"/>
        <v>0</v>
      </c>
      <c r="F13" s="22">
        <f t="shared" si="4"/>
        <v>0</v>
      </c>
      <c r="G13" s="22">
        <f t="shared" si="4"/>
        <v>0</v>
      </c>
      <c r="H13" s="22">
        <f t="shared" si="4"/>
        <v>0</v>
      </c>
      <c r="I13" s="22">
        <f t="shared" si="4"/>
        <v>0</v>
      </c>
      <c r="J13" s="22">
        <f t="shared" si="4"/>
        <v>0</v>
      </c>
      <c r="K13" s="22">
        <f t="shared" si="4"/>
        <v>0</v>
      </c>
      <c r="L13" s="22">
        <f t="shared" si="4"/>
        <v>0</v>
      </c>
      <c r="M13" s="22">
        <f t="shared" si="4"/>
        <v>0</v>
      </c>
      <c r="N13" s="22">
        <f t="shared" si="4"/>
        <v>0</v>
      </c>
      <c r="O13" s="22">
        <f t="shared" si="4"/>
        <v>0</v>
      </c>
      <c r="P13" s="26" t="s">
        <v>41</v>
      </c>
      <c r="Q13" s="22">
        <f>SUM(C13:O13)</f>
        <v>0</v>
      </c>
      <c r="R13" s="22">
        <f>SUM(R8:R12)</f>
        <v>0</v>
      </c>
      <c r="S13" s="22">
        <f t="shared" si="1"/>
        <v>0</v>
      </c>
    </row>
    <row r="14" spans="1:19" ht="27.75" customHeight="1" x14ac:dyDescent="0.25">
      <c r="A14" s="24" t="s">
        <v>35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9"/>
      <c r="R14" s="9"/>
      <c r="S14" s="9"/>
    </row>
    <row r="15" spans="1:19" ht="30" customHeight="1" x14ac:dyDescent="0.2">
      <c r="A15" s="16" t="s">
        <v>89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>
        <f t="shared" ref="P15:P27" si="5">SUM(C15:O15)</f>
        <v>0</v>
      </c>
      <c r="Q15" s="22">
        <f>($C$5*C15)+($D$5*D15)+($E$5*E15)+($F$5*F15)+($G$5*G15)+($H$5*H15)+($I$5*I15)+($J$5*J15)+($K$5*K15)+($L$5*L15)+($M$5*M15)+($N$5*N15)+($O$5*O15)</f>
        <v>0</v>
      </c>
      <c r="R15" s="22">
        <v>0</v>
      </c>
      <c r="S15" s="22">
        <f t="shared" ref="S15:S27" si="6">SUM(Q15:R15)</f>
        <v>0</v>
      </c>
    </row>
    <row r="16" spans="1:19" ht="19.5" customHeight="1" x14ac:dyDescent="0.2">
      <c r="A16" s="16" t="s">
        <v>51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>
        <f t="shared" si="5"/>
        <v>0</v>
      </c>
      <c r="Q16" s="22">
        <f t="shared" ref="Q16:Q28" si="7">($C$5*C16)+($D$5*D16)+($E$5*E16)+($F$5*F16)+($G$5*G16)+($H$5*H16)+($I$5*I16)+($J$5*J16)+($K$5*K16)+($L$5*L16)+($M$5*M16)+($N$5*N16)+($O$5*O16)</f>
        <v>0</v>
      </c>
      <c r="R16" s="22">
        <v>0</v>
      </c>
      <c r="S16" s="22">
        <f t="shared" si="6"/>
        <v>0</v>
      </c>
    </row>
    <row r="17" spans="1:19" ht="19.5" customHeight="1" x14ac:dyDescent="0.2">
      <c r="A17" s="16" t="s">
        <v>52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>
        <f t="shared" si="5"/>
        <v>0</v>
      </c>
      <c r="Q17" s="22">
        <f t="shared" si="7"/>
        <v>0</v>
      </c>
      <c r="R17" s="22">
        <v>0</v>
      </c>
      <c r="S17" s="22">
        <f t="shared" si="6"/>
        <v>0</v>
      </c>
    </row>
    <row r="18" spans="1:19" ht="19.5" customHeight="1" x14ac:dyDescent="0.2">
      <c r="A18" s="16" t="s">
        <v>53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>
        <f t="shared" si="5"/>
        <v>0</v>
      </c>
      <c r="Q18" s="22">
        <f t="shared" si="7"/>
        <v>0</v>
      </c>
      <c r="R18" s="22">
        <v>0</v>
      </c>
      <c r="S18" s="22">
        <f t="shared" si="6"/>
        <v>0</v>
      </c>
    </row>
    <row r="19" spans="1:19" ht="19.5" customHeight="1" x14ac:dyDescent="0.2">
      <c r="A19" s="16" t="s">
        <v>54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>
        <f t="shared" si="5"/>
        <v>0</v>
      </c>
      <c r="Q19" s="22">
        <f t="shared" si="7"/>
        <v>0</v>
      </c>
      <c r="R19" s="22">
        <v>0</v>
      </c>
      <c r="S19" s="22">
        <f t="shared" si="6"/>
        <v>0</v>
      </c>
    </row>
    <row r="20" spans="1:19" ht="19.5" customHeight="1" x14ac:dyDescent="0.2">
      <c r="A20" s="16" t="s">
        <v>55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>
        <f t="shared" si="5"/>
        <v>0</v>
      </c>
      <c r="Q20" s="22">
        <f t="shared" si="7"/>
        <v>0</v>
      </c>
      <c r="R20" s="22">
        <v>0</v>
      </c>
      <c r="S20" s="22">
        <f t="shared" si="6"/>
        <v>0</v>
      </c>
    </row>
    <row r="21" spans="1:19" ht="19.5" customHeight="1" x14ac:dyDescent="0.2">
      <c r="A21" s="16" t="s">
        <v>56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>
        <f t="shared" si="5"/>
        <v>0</v>
      </c>
      <c r="Q21" s="22">
        <f t="shared" si="7"/>
        <v>0</v>
      </c>
      <c r="R21" s="22">
        <v>0</v>
      </c>
      <c r="S21" s="22">
        <f t="shared" si="6"/>
        <v>0</v>
      </c>
    </row>
    <row r="22" spans="1:19" ht="19.5" customHeight="1" x14ac:dyDescent="0.2">
      <c r="A22" s="16" t="s">
        <v>63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>
        <f t="shared" ref="P22" si="8">SUM(C22:O22)</f>
        <v>0</v>
      </c>
      <c r="Q22" s="22">
        <f t="shared" ref="Q22" si="9">($C$5*C22)+($D$5*D22)+($E$5*E22)+($F$5*F22)+($G$5*G22)+($H$5*H22)+($I$5*I22)+($J$5*J22)+($K$5*K22)+($L$5*L22)+($M$5*M22)+($N$5*N22)+($O$5*O22)</f>
        <v>0</v>
      </c>
      <c r="R22" s="22">
        <v>0</v>
      </c>
      <c r="S22" s="22">
        <f t="shared" ref="S22" si="10">SUM(Q22:R22)</f>
        <v>0</v>
      </c>
    </row>
    <row r="23" spans="1:19" ht="28.7" customHeight="1" x14ac:dyDescent="0.2">
      <c r="A23" s="16" t="s">
        <v>60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>
        <f t="shared" si="5"/>
        <v>0</v>
      </c>
      <c r="Q23" s="22">
        <f t="shared" si="7"/>
        <v>0</v>
      </c>
      <c r="R23" s="22">
        <v>0</v>
      </c>
      <c r="S23" s="22">
        <f t="shared" si="6"/>
        <v>0</v>
      </c>
    </row>
    <row r="24" spans="1:19" ht="18.75" customHeight="1" x14ac:dyDescent="0.2">
      <c r="A24" s="16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>
        <f t="shared" si="5"/>
        <v>0</v>
      </c>
      <c r="Q24" s="22">
        <f t="shared" si="7"/>
        <v>0</v>
      </c>
      <c r="R24" s="22">
        <v>0</v>
      </c>
      <c r="S24" s="22">
        <f t="shared" si="6"/>
        <v>0</v>
      </c>
    </row>
    <row r="25" spans="1:19" ht="18" customHeight="1" x14ac:dyDescent="0.2">
      <c r="A25" s="16" t="s">
        <v>61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>
        <f t="shared" si="5"/>
        <v>0</v>
      </c>
      <c r="Q25" s="22">
        <f t="shared" si="7"/>
        <v>0</v>
      </c>
      <c r="R25" s="22">
        <v>0</v>
      </c>
      <c r="S25" s="22">
        <f t="shared" si="6"/>
        <v>0</v>
      </c>
    </row>
    <row r="26" spans="1:19" ht="18" customHeight="1" x14ac:dyDescent="0.2">
      <c r="A26" s="16" t="s">
        <v>62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>
        <f t="shared" ref="P26" si="11">SUM(C26:O26)</f>
        <v>0</v>
      </c>
      <c r="Q26" s="22">
        <f t="shared" ref="Q26" si="12">($C$5*C26)+($D$5*D26)+($E$5*E26)+($F$5*F26)+($G$5*G26)+($H$5*H26)+($I$5*I26)+($J$5*J26)+($K$5*K26)+($L$5*L26)+($M$5*M26)+($N$5*N26)+($O$5*O26)</f>
        <v>0</v>
      </c>
      <c r="R26" s="22">
        <v>0</v>
      </c>
      <c r="S26" s="22">
        <f t="shared" ref="S26" si="13">SUM(Q26:R26)</f>
        <v>0</v>
      </c>
    </row>
    <row r="27" spans="1:19" ht="18" customHeight="1" x14ac:dyDescent="0.2">
      <c r="A27" s="16" t="s">
        <v>84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>
        <f t="shared" si="5"/>
        <v>0</v>
      </c>
      <c r="Q27" s="22">
        <f t="shared" si="7"/>
        <v>0</v>
      </c>
      <c r="R27" s="22">
        <v>0</v>
      </c>
      <c r="S27" s="22">
        <f t="shared" si="6"/>
        <v>0</v>
      </c>
    </row>
    <row r="28" spans="1:19" ht="14.25" customHeight="1" x14ac:dyDescent="0.2">
      <c r="A28" s="21" t="s">
        <v>32</v>
      </c>
      <c r="B28" s="6"/>
      <c r="C28" s="6">
        <f t="shared" ref="C28:P28" si="14">SUM(C15:C27)</f>
        <v>0</v>
      </c>
      <c r="D28" s="6">
        <f t="shared" si="14"/>
        <v>0</v>
      </c>
      <c r="E28" s="6">
        <f t="shared" si="14"/>
        <v>0</v>
      </c>
      <c r="F28" s="6">
        <f t="shared" si="14"/>
        <v>0</v>
      </c>
      <c r="G28" s="6">
        <f t="shared" si="14"/>
        <v>0</v>
      </c>
      <c r="H28" s="6">
        <f t="shared" si="14"/>
        <v>0</v>
      </c>
      <c r="I28" s="6">
        <f t="shared" si="14"/>
        <v>0</v>
      </c>
      <c r="J28" s="6">
        <f t="shared" si="14"/>
        <v>0</v>
      </c>
      <c r="K28" s="6">
        <f t="shared" si="14"/>
        <v>0</v>
      </c>
      <c r="L28" s="6">
        <f t="shared" si="14"/>
        <v>0</v>
      </c>
      <c r="M28" s="6">
        <f t="shared" si="14"/>
        <v>0</v>
      </c>
      <c r="N28" s="6">
        <f t="shared" si="14"/>
        <v>0</v>
      </c>
      <c r="O28" s="6">
        <f t="shared" si="14"/>
        <v>0</v>
      </c>
      <c r="P28" s="6">
        <f t="shared" si="14"/>
        <v>0</v>
      </c>
      <c r="Q28" s="22">
        <f t="shared" si="7"/>
        <v>0</v>
      </c>
      <c r="R28" s="26" t="s">
        <v>41</v>
      </c>
      <c r="S28" s="22">
        <f>SUM(Q28:R28)</f>
        <v>0</v>
      </c>
    </row>
    <row r="29" spans="1:19" ht="14.25" customHeight="1" x14ac:dyDescent="0.2">
      <c r="A29" s="21" t="s">
        <v>33</v>
      </c>
      <c r="B29" s="6"/>
      <c r="C29" s="22">
        <f>C$5*C28</f>
        <v>0</v>
      </c>
      <c r="D29" s="22">
        <f t="shared" ref="D29:O29" si="15">D$5*D28</f>
        <v>0</v>
      </c>
      <c r="E29" s="22">
        <f t="shared" si="15"/>
        <v>0</v>
      </c>
      <c r="F29" s="22">
        <f t="shared" si="15"/>
        <v>0</v>
      </c>
      <c r="G29" s="22">
        <f t="shared" si="15"/>
        <v>0</v>
      </c>
      <c r="H29" s="22">
        <f t="shared" si="15"/>
        <v>0</v>
      </c>
      <c r="I29" s="22">
        <f t="shared" si="15"/>
        <v>0</v>
      </c>
      <c r="J29" s="22">
        <f t="shared" si="15"/>
        <v>0</v>
      </c>
      <c r="K29" s="22">
        <f t="shared" si="15"/>
        <v>0</v>
      </c>
      <c r="L29" s="22">
        <f t="shared" si="15"/>
        <v>0</v>
      </c>
      <c r="M29" s="22">
        <f t="shared" si="15"/>
        <v>0</v>
      </c>
      <c r="N29" s="22">
        <f t="shared" si="15"/>
        <v>0</v>
      </c>
      <c r="O29" s="22">
        <f t="shared" si="15"/>
        <v>0</v>
      </c>
      <c r="P29" s="26" t="s">
        <v>41</v>
      </c>
      <c r="Q29" s="22">
        <f>SUM(C29:O29)</f>
        <v>0</v>
      </c>
      <c r="R29" s="22">
        <f>SUM(R15:R27)</f>
        <v>0</v>
      </c>
      <c r="S29" s="22">
        <f>SUM(Q29:R29)</f>
        <v>0</v>
      </c>
    </row>
    <row r="30" spans="1:19" ht="38.25" customHeight="1" x14ac:dyDescent="0.25">
      <c r="A30" s="24" t="s">
        <v>101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9"/>
      <c r="R30" s="9"/>
      <c r="S30" s="9"/>
    </row>
    <row r="31" spans="1:19" ht="19.5" customHeight="1" x14ac:dyDescent="0.2">
      <c r="A31" s="16" t="s">
        <v>9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>
        <f t="shared" ref="P31:P44" si="16">SUM(C31:O31)</f>
        <v>0</v>
      </c>
      <c r="Q31" s="22">
        <f>($C$5*C31)+($D$5*D31)+($E$5*E31)+($F$5*F31)+($G$5*G31)+($H$5*H31)+($I$5*I31)+($J$5*J31)+($K$5*K31)+($L$5*L31)+($M$5*M31)+($N$5*N31)+($O$5*O31)</f>
        <v>0</v>
      </c>
      <c r="R31" s="22">
        <v>0</v>
      </c>
      <c r="S31" s="22">
        <f t="shared" ref="S31:S44" si="17">SUM(Q31:R31)</f>
        <v>0</v>
      </c>
    </row>
    <row r="32" spans="1:19" ht="19.5" customHeight="1" x14ac:dyDescent="0.2">
      <c r="A32" s="16" t="s">
        <v>102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>
        <f t="shared" si="16"/>
        <v>0</v>
      </c>
      <c r="Q32" s="22">
        <f t="shared" ref="Q32" si="18">($C$5*C32)+($D$5*D32)+($E$5*E32)+($F$5*F32)+($G$5*G32)+($H$5*H32)+($I$5*I32)+($J$5*J32)+($K$5*K32)+($L$5*L32)+($M$5*M32)+($N$5*N32)+($O$5*O32)</f>
        <v>0</v>
      </c>
      <c r="R32" s="22">
        <v>0</v>
      </c>
      <c r="S32" s="22">
        <f t="shared" si="17"/>
        <v>0</v>
      </c>
    </row>
    <row r="33" spans="1:19" ht="19.5" customHeight="1" x14ac:dyDescent="0.2">
      <c r="A33" s="16" t="s">
        <v>103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>
        <f t="shared" si="16"/>
        <v>0</v>
      </c>
      <c r="Q33" s="22">
        <f t="shared" ref="Q33:Q45" si="19">($C$5*C33)+($D$5*D33)+($E$5*E33)+($F$5*F33)+($G$5*G33)+($H$5*H33)+($I$5*I33)+($J$5*J33)+($K$5*K33)+($L$5*L33)+($M$5*M33)+($N$5*N33)+($O$5*O33)</f>
        <v>0</v>
      </c>
      <c r="R33" s="22">
        <v>0</v>
      </c>
      <c r="S33" s="22">
        <f t="shared" si="17"/>
        <v>0</v>
      </c>
    </row>
    <row r="34" spans="1:19" ht="19.5" customHeight="1" x14ac:dyDescent="0.2">
      <c r="A34" s="16" t="s">
        <v>104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>
        <f t="shared" si="16"/>
        <v>0</v>
      </c>
      <c r="Q34" s="22">
        <f t="shared" si="19"/>
        <v>0</v>
      </c>
      <c r="R34" s="22">
        <v>0</v>
      </c>
      <c r="S34" s="22">
        <f t="shared" si="17"/>
        <v>0</v>
      </c>
    </row>
    <row r="35" spans="1:19" ht="19.5" customHeight="1" x14ac:dyDescent="0.2">
      <c r="A35" s="16" t="s">
        <v>105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>
        <f t="shared" si="16"/>
        <v>0</v>
      </c>
      <c r="Q35" s="22">
        <f t="shared" si="19"/>
        <v>0</v>
      </c>
      <c r="R35" s="22">
        <v>0</v>
      </c>
      <c r="S35" s="22">
        <f t="shared" si="17"/>
        <v>0</v>
      </c>
    </row>
    <row r="36" spans="1:19" ht="19.5" customHeight="1" x14ac:dyDescent="0.2">
      <c r="A36" s="16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>
        <f t="shared" si="16"/>
        <v>0</v>
      </c>
      <c r="Q36" s="22">
        <f t="shared" si="19"/>
        <v>0</v>
      </c>
      <c r="R36" s="22">
        <v>0</v>
      </c>
      <c r="S36" s="22">
        <f t="shared" si="17"/>
        <v>0</v>
      </c>
    </row>
    <row r="37" spans="1:19" ht="19.5" customHeight="1" x14ac:dyDescent="0.2">
      <c r="A37" s="16" t="s">
        <v>66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>
        <f t="shared" si="16"/>
        <v>0</v>
      </c>
      <c r="Q37" s="22">
        <f t="shared" si="19"/>
        <v>0</v>
      </c>
      <c r="R37" s="22">
        <v>0</v>
      </c>
      <c r="S37" s="22">
        <f t="shared" si="17"/>
        <v>0</v>
      </c>
    </row>
    <row r="38" spans="1:19" ht="19.5" customHeight="1" x14ac:dyDescent="0.2">
      <c r="A38" s="16" t="s">
        <v>67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>
        <f t="shared" si="16"/>
        <v>0</v>
      </c>
      <c r="Q38" s="22">
        <f t="shared" si="19"/>
        <v>0</v>
      </c>
      <c r="R38" s="22">
        <v>0</v>
      </c>
      <c r="S38" s="22">
        <f t="shared" si="17"/>
        <v>0</v>
      </c>
    </row>
    <row r="39" spans="1:19" ht="19.5" customHeight="1" x14ac:dyDescent="0.2">
      <c r="A39" s="16" t="s">
        <v>68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>
        <f t="shared" si="16"/>
        <v>0</v>
      </c>
      <c r="Q39" s="22">
        <f t="shared" si="19"/>
        <v>0</v>
      </c>
      <c r="R39" s="22">
        <v>0</v>
      </c>
      <c r="S39" s="22">
        <f t="shared" si="17"/>
        <v>0</v>
      </c>
    </row>
    <row r="40" spans="1:19" ht="19.5" customHeight="1" x14ac:dyDescent="0.2">
      <c r="A40" s="16" t="s">
        <v>90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>
        <f t="shared" ref="P40" si="20">SUM(C40:O40)</f>
        <v>0</v>
      </c>
      <c r="Q40" s="22">
        <f t="shared" ref="Q40" si="21">($C$5*C40)+($D$5*D40)+($E$5*E40)+($F$5*F40)+($G$5*G40)+($H$5*H40)+($I$5*I40)+($J$5*J40)+($K$5*K40)+($L$5*L40)+($M$5*M40)+($N$5*N40)+($O$5*O40)</f>
        <v>0</v>
      </c>
      <c r="R40" s="22">
        <v>0</v>
      </c>
      <c r="S40" s="22">
        <f t="shared" ref="S40" si="22">SUM(Q40:R40)</f>
        <v>0</v>
      </c>
    </row>
    <row r="41" spans="1:19" ht="19.5" customHeight="1" x14ac:dyDescent="0.2">
      <c r="A41" s="16" t="s">
        <v>85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>
        <f t="shared" si="16"/>
        <v>0</v>
      </c>
      <c r="Q41" s="22">
        <f t="shared" si="19"/>
        <v>0</v>
      </c>
      <c r="R41" s="22">
        <v>0</v>
      </c>
      <c r="S41" s="22">
        <f t="shared" si="17"/>
        <v>0</v>
      </c>
    </row>
    <row r="42" spans="1:19" ht="19.5" customHeight="1" x14ac:dyDescent="0.2">
      <c r="A42" s="16" t="s">
        <v>86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>
        <f t="shared" ref="P42:P43" si="23">SUM(C42:O42)</f>
        <v>0</v>
      </c>
      <c r="Q42" s="22">
        <f t="shared" ref="Q42:Q43" si="24">($C$5*C42)+($D$5*D42)+($E$5*E42)+($F$5*F42)+($G$5*G42)+($H$5*H42)+($I$5*I42)+($J$5*J42)+($K$5*K42)+($L$5*L42)+($M$5*M42)+($N$5*N42)+($O$5*O42)</f>
        <v>0</v>
      </c>
      <c r="R42" s="22">
        <v>0</v>
      </c>
      <c r="S42" s="22">
        <f t="shared" ref="S42:S43" si="25">SUM(Q42:R42)</f>
        <v>0</v>
      </c>
    </row>
    <row r="43" spans="1:19" ht="19.5" customHeight="1" x14ac:dyDescent="0.2">
      <c r="A43" s="16" t="s">
        <v>87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>
        <f t="shared" si="23"/>
        <v>0</v>
      </c>
      <c r="Q43" s="22">
        <f t="shared" si="24"/>
        <v>0</v>
      </c>
      <c r="R43" s="22">
        <v>0</v>
      </c>
      <c r="S43" s="22">
        <f t="shared" si="25"/>
        <v>0</v>
      </c>
    </row>
    <row r="44" spans="1:19" ht="19.5" customHeight="1" x14ac:dyDescent="0.2">
      <c r="A44" s="16" t="s">
        <v>91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>
        <f t="shared" si="16"/>
        <v>0</v>
      </c>
      <c r="Q44" s="22">
        <f t="shared" si="19"/>
        <v>0</v>
      </c>
      <c r="R44" s="22">
        <v>0</v>
      </c>
      <c r="S44" s="22">
        <f t="shared" si="17"/>
        <v>0</v>
      </c>
    </row>
    <row r="45" spans="1:19" ht="14.25" customHeight="1" x14ac:dyDescent="0.2">
      <c r="A45" s="21" t="s">
        <v>32</v>
      </c>
      <c r="B45" s="6"/>
      <c r="C45" s="6">
        <f t="shared" ref="C45:P45" si="26">SUM(C31:C44)</f>
        <v>0</v>
      </c>
      <c r="D45" s="6">
        <f t="shared" si="26"/>
        <v>0</v>
      </c>
      <c r="E45" s="6">
        <f t="shared" si="26"/>
        <v>0</v>
      </c>
      <c r="F45" s="6">
        <f t="shared" si="26"/>
        <v>0</v>
      </c>
      <c r="G45" s="6">
        <f t="shared" si="26"/>
        <v>0</v>
      </c>
      <c r="H45" s="6">
        <f t="shared" si="26"/>
        <v>0</v>
      </c>
      <c r="I45" s="6">
        <f t="shared" si="26"/>
        <v>0</v>
      </c>
      <c r="J45" s="6">
        <f t="shared" si="26"/>
        <v>0</v>
      </c>
      <c r="K45" s="6">
        <f t="shared" si="26"/>
        <v>0</v>
      </c>
      <c r="L45" s="6">
        <f t="shared" si="26"/>
        <v>0</v>
      </c>
      <c r="M45" s="6">
        <f t="shared" si="26"/>
        <v>0</v>
      </c>
      <c r="N45" s="6">
        <f t="shared" si="26"/>
        <v>0</v>
      </c>
      <c r="O45" s="6">
        <f t="shared" si="26"/>
        <v>0</v>
      </c>
      <c r="P45" s="6">
        <f t="shared" si="26"/>
        <v>0</v>
      </c>
      <c r="Q45" s="22">
        <f t="shared" si="19"/>
        <v>0</v>
      </c>
      <c r="R45" s="26" t="s">
        <v>41</v>
      </c>
      <c r="S45" s="22">
        <f>SUM(Q45:R45)</f>
        <v>0</v>
      </c>
    </row>
    <row r="46" spans="1:19" ht="14.25" customHeight="1" x14ac:dyDescent="0.2">
      <c r="A46" s="21" t="s">
        <v>33</v>
      </c>
      <c r="B46" s="6"/>
      <c r="C46" s="22">
        <f>C$5*C45</f>
        <v>0</v>
      </c>
      <c r="D46" s="22">
        <f t="shared" ref="D46:O46" si="27">D$5*D45</f>
        <v>0</v>
      </c>
      <c r="E46" s="22">
        <f t="shared" si="27"/>
        <v>0</v>
      </c>
      <c r="F46" s="22">
        <f t="shared" si="27"/>
        <v>0</v>
      </c>
      <c r="G46" s="22">
        <f t="shared" si="27"/>
        <v>0</v>
      </c>
      <c r="H46" s="22">
        <f t="shared" si="27"/>
        <v>0</v>
      </c>
      <c r="I46" s="22">
        <f t="shared" si="27"/>
        <v>0</v>
      </c>
      <c r="J46" s="22">
        <f t="shared" si="27"/>
        <v>0</v>
      </c>
      <c r="K46" s="22">
        <f t="shared" si="27"/>
        <v>0</v>
      </c>
      <c r="L46" s="22">
        <f t="shared" si="27"/>
        <v>0</v>
      </c>
      <c r="M46" s="22">
        <f t="shared" si="27"/>
        <v>0</v>
      </c>
      <c r="N46" s="22">
        <f t="shared" si="27"/>
        <v>0</v>
      </c>
      <c r="O46" s="22">
        <f t="shared" si="27"/>
        <v>0</v>
      </c>
      <c r="P46" s="26" t="s">
        <v>41</v>
      </c>
      <c r="Q46" s="22">
        <f>SUM(C46:O46)</f>
        <v>0</v>
      </c>
      <c r="R46" s="22">
        <f>SUM(R31:R44)</f>
        <v>0</v>
      </c>
      <c r="S46" s="22">
        <f>SUM(Q46:R46)</f>
        <v>0</v>
      </c>
    </row>
    <row r="47" spans="1:19" ht="28.7" customHeight="1" x14ac:dyDescent="0.25">
      <c r="A47" s="24" t="s">
        <v>36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9"/>
      <c r="R47" s="9"/>
      <c r="S47" s="9"/>
    </row>
    <row r="48" spans="1:19" ht="27.75" customHeight="1" x14ac:dyDescent="0.2">
      <c r="A48" s="16" t="s">
        <v>82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>
        <f t="shared" ref="P48:P53" si="28">SUM(C48:O48)</f>
        <v>0</v>
      </c>
      <c r="Q48" s="22">
        <f>($C$5*C48)+($D$5*D48)+($E$5*E48)+($F$5*F48)+($G$5*G48)+($H$5*H48)+($I$5*I48)+($J$5*J48)+($K$5*K48)+($L$5*L48)+($M$5*M48)+($N$5*N48)+($O$5*O48)</f>
        <v>0</v>
      </c>
      <c r="R48" s="22">
        <v>0</v>
      </c>
      <c r="S48" s="22">
        <f t="shared" ref="S48:S53" si="29">SUM(Q48:R48)</f>
        <v>0</v>
      </c>
    </row>
    <row r="49" spans="1:19" ht="19.5" customHeight="1" x14ac:dyDescent="0.2">
      <c r="A49" s="16" t="s">
        <v>81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>
        <f t="shared" si="28"/>
        <v>0</v>
      </c>
      <c r="Q49" s="22">
        <f t="shared" ref="Q49:Q54" si="30">($C$5*C49)+($D$5*D49)+($E$5*E49)+($F$5*F49)+($G$5*G49)+($H$5*H49)+($I$5*I49)+($J$5*J49)+($K$5*K49)+($L$5*L49)+($M$5*M49)+($N$5*N49)+($O$5*O49)</f>
        <v>0</v>
      </c>
      <c r="R49" s="22">
        <v>0</v>
      </c>
      <c r="S49" s="22">
        <f t="shared" si="29"/>
        <v>0</v>
      </c>
    </row>
    <row r="50" spans="1:19" ht="19.5" customHeight="1" x14ac:dyDescent="0.2">
      <c r="A50" s="16" t="s">
        <v>11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>
        <f t="shared" si="28"/>
        <v>0</v>
      </c>
      <c r="Q50" s="22">
        <f t="shared" si="30"/>
        <v>0</v>
      </c>
      <c r="R50" s="22">
        <v>0</v>
      </c>
      <c r="S50" s="22">
        <f t="shared" si="29"/>
        <v>0</v>
      </c>
    </row>
    <row r="51" spans="1:19" ht="17.25" customHeight="1" x14ac:dyDescent="0.2">
      <c r="A51" s="16" t="s">
        <v>12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>
        <f t="shared" si="28"/>
        <v>0</v>
      </c>
      <c r="Q51" s="22">
        <f t="shared" si="30"/>
        <v>0</v>
      </c>
      <c r="R51" s="22">
        <v>0</v>
      </c>
      <c r="S51" s="22">
        <f t="shared" ref="S51:S52" si="31">SUM(Q51:R51)</f>
        <v>0</v>
      </c>
    </row>
    <row r="52" spans="1:19" ht="17.25" customHeight="1" x14ac:dyDescent="0.2">
      <c r="A52" s="16" t="s">
        <v>46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>
        <f t="shared" si="28"/>
        <v>0</v>
      </c>
      <c r="Q52" s="22">
        <f t="shared" ref="Q52" si="32">($C$5*C52)+($D$5*D52)+($E$5*E52)+($F$5*F52)+($G$5*G52)+($H$5*H52)+($I$5*I52)+($J$5*J52)+($K$5*K52)+($L$5*L52)+($M$5*M52)+($N$5*N52)+($O$5*O52)</f>
        <v>0</v>
      </c>
      <c r="R52" s="22">
        <v>0</v>
      </c>
      <c r="S52" s="22">
        <f t="shared" si="31"/>
        <v>0</v>
      </c>
    </row>
    <row r="53" spans="1:19" ht="17.25" customHeight="1" x14ac:dyDescent="0.2">
      <c r="A53" s="16" t="s">
        <v>83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>
        <f t="shared" si="28"/>
        <v>0</v>
      </c>
      <c r="Q53" s="22">
        <f t="shared" si="30"/>
        <v>0</v>
      </c>
      <c r="R53" s="22">
        <v>0</v>
      </c>
      <c r="S53" s="22">
        <f t="shared" si="29"/>
        <v>0</v>
      </c>
    </row>
    <row r="54" spans="1:19" ht="14.25" customHeight="1" x14ac:dyDescent="0.2">
      <c r="A54" s="21" t="s">
        <v>32</v>
      </c>
      <c r="B54" s="6"/>
      <c r="C54" s="6">
        <f t="shared" ref="C54:O54" si="33">SUM(C48:C53)</f>
        <v>0</v>
      </c>
      <c r="D54" s="6">
        <f t="shared" si="33"/>
        <v>0</v>
      </c>
      <c r="E54" s="6">
        <f t="shared" si="33"/>
        <v>0</v>
      </c>
      <c r="F54" s="6">
        <f t="shared" si="33"/>
        <v>0</v>
      </c>
      <c r="G54" s="6">
        <f t="shared" si="33"/>
        <v>0</v>
      </c>
      <c r="H54" s="6">
        <f t="shared" ref="H54" si="34">SUM(H48:H53)</f>
        <v>0</v>
      </c>
      <c r="I54" s="6">
        <f t="shared" ref="I54" si="35">SUM(I48:I53)</f>
        <v>0</v>
      </c>
      <c r="J54" s="6">
        <f t="shared" si="33"/>
        <v>0</v>
      </c>
      <c r="K54" s="6">
        <f t="shared" si="33"/>
        <v>0</v>
      </c>
      <c r="L54" s="6">
        <f t="shared" si="33"/>
        <v>0</v>
      </c>
      <c r="M54" s="6">
        <f t="shared" si="33"/>
        <v>0</v>
      </c>
      <c r="N54" s="6">
        <f t="shared" si="33"/>
        <v>0</v>
      </c>
      <c r="O54" s="6">
        <f t="shared" si="33"/>
        <v>0</v>
      </c>
      <c r="P54" s="6">
        <f>SUM(P48:P53)</f>
        <v>0</v>
      </c>
      <c r="Q54" s="22">
        <f t="shared" si="30"/>
        <v>0</v>
      </c>
      <c r="R54" s="26" t="s">
        <v>41</v>
      </c>
      <c r="S54" s="22">
        <f>SUM(Q54:R54)</f>
        <v>0</v>
      </c>
    </row>
    <row r="55" spans="1:19" ht="14.25" customHeight="1" x14ac:dyDescent="0.2">
      <c r="A55" s="21" t="s">
        <v>33</v>
      </c>
      <c r="B55" s="6"/>
      <c r="C55" s="22">
        <f>C$5*C54</f>
        <v>0</v>
      </c>
      <c r="D55" s="22">
        <f t="shared" ref="D55:O55" si="36">D$5*D54</f>
        <v>0</v>
      </c>
      <c r="E55" s="22">
        <f t="shared" si="36"/>
        <v>0</v>
      </c>
      <c r="F55" s="22">
        <f t="shared" si="36"/>
        <v>0</v>
      </c>
      <c r="G55" s="22">
        <f t="shared" si="36"/>
        <v>0</v>
      </c>
      <c r="H55" s="22">
        <f t="shared" si="36"/>
        <v>0</v>
      </c>
      <c r="I55" s="22">
        <f t="shared" si="36"/>
        <v>0</v>
      </c>
      <c r="J55" s="22">
        <f t="shared" si="36"/>
        <v>0</v>
      </c>
      <c r="K55" s="22">
        <f t="shared" si="36"/>
        <v>0</v>
      </c>
      <c r="L55" s="22">
        <f t="shared" si="36"/>
        <v>0</v>
      </c>
      <c r="M55" s="22">
        <f t="shared" si="36"/>
        <v>0</v>
      </c>
      <c r="N55" s="22">
        <f t="shared" si="36"/>
        <v>0</v>
      </c>
      <c r="O55" s="22">
        <f t="shared" si="36"/>
        <v>0</v>
      </c>
      <c r="P55" s="26" t="s">
        <v>41</v>
      </c>
      <c r="Q55" s="22">
        <f>SUM(C55:O55)</f>
        <v>0</v>
      </c>
      <c r="R55" s="22">
        <f>SUM(R48:R53)</f>
        <v>0</v>
      </c>
      <c r="S55" s="22">
        <f>SUM(Q55:R55)</f>
        <v>0</v>
      </c>
    </row>
    <row r="56" spans="1:19" ht="31.5" x14ac:dyDescent="0.25">
      <c r="A56" s="24" t="s">
        <v>106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9"/>
      <c r="R56" s="9"/>
      <c r="S56" s="9"/>
    </row>
    <row r="57" spans="1:19" ht="19.5" customHeight="1" x14ac:dyDescent="0.2">
      <c r="A57" s="16" t="s">
        <v>50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>
        <f>SUM(C57:O57)</f>
        <v>0</v>
      </c>
      <c r="Q57" s="22">
        <f>($C$5*C57)+($D$5*D57)+($E$5*E57)+($F$5*F57)+($G$5*G57)+($H$5*H57)+($I$5*I57)+($J$5*J57)+($K$5*K57)+($L$5*L57)+($M$5*M57)+($N$5*N57)+($O$5*O57)</f>
        <v>0</v>
      </c>
      <c r="R57" s="22">
        <v>0</v>
      </c>
      <c r="S57" s="22">
        <f t="shared" ref="S57:S59" si="37">SUM(Q57:R57)</f>
        <v>0</v>
      </c>
    </row>
    <row r="58" spans="1:19" ht="19.5" customHeight="1" x14ac:dyDescent="0.2">
      <c r="A58" s="16" t="s">
        <v>48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>
        <f>SUM(C58:O58)</f>
        <v>0</v>
      </c>
      <c r="Q58" s="22">
        <f t="shared" ref="Q58:Q60" si="38">($C$5*C58)+($D$5*D58)+($E$5*E58)+($F$5*F58)+($G$5*G58)+($H$5*H58)+($I$5*I58)+($J$5*J58)+($K$5*K58)+($L$5*L58)+($M$5*M58)+($N$5*N58)+($O$5*O58)</f>
        <v>0</v>
      </c>
      <c r="R58" s="22">
        <v>0</v>
      </c>
      <c r="S58" s="22">
        <f t="shared" ref="S58" si="39">SUM(Q58:R58)</f>
        <v>0</v>
      </c>
    </row>
    <row r="59" spans="1:19" ht="28.7" customHeight="1" x14ac:dyDescent="0.2">
      <c r="A59" s="16" t="s">
        <v>49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>
        <f>SUM(C59:O59)</f>
        <v>0</v>
      </c>
      <c r="Q59" s="22">
        <f t="shared" si="38"/>
        <v>0</v>
      </c>
      <c r="R59" s="22">
        <v>0</v>
      </c>
      <c r="S59" s="22">
        <f t="shared" si="37"/>
        <v>0</v>
      </c>
    </row>
    <row r="60" spans="1:19" ht="14.25" customHeight="1" x14ac:dyDescent="0.2">
      <c r="A60" s="21" t="s">
        <v>32</v>
      </c>
      <c r="B60" s="6"/>
      <c r="C60" s="6">
        <f t="shared" ref="C60:P60" si="40">SUM(C57:C59)</f>
        <v>0</v>
      </c>
      <c r="D60" s="6">
        <f t="shared" si="40"/>
        <v>0</v>
      </c>
      <c r="E60" s="6">
        <f t="shared" si="40"/>
        <v>0</v>
      </c>
      <c r="F60" s="6">
        <f t="shared" si="40"/>
        <v>0</v>
      </c>
      <c r="G60" s="6">
        <f t="shared" si="40"/>
        <v>0</v>
      </c>
      <c r="H60" s="6">
        <f t="shared" si="40"/>
        <v>0</v>
      </c>
      <c r="I60" s="6">
        <f t="shared" si="40"/>
        <v>0</v>
      </c>
      <c r="J60" s="6">
        <f t="shared" si="40"/>
        <v>0</v>
      </c>
      <c r="K60" s="6">
        <f t="shared" si="40"/>
        <v>0</v>
      </c>
      <c r="L60" s="6">
        <f t="shared" si="40"/>
        <v>0</v>
      </c>
      <c r="M60" s="6">
        <f t="shared" si="40"/>
        <v>0</v>
      </c>
      <c r="N60" s="6">
        <f t="shared" si="40"/>
        <v>0</v>
      </c>
      <c r="O60" s="6">
        <f t="shared" si="40"/>
        <v>0</v>
      </c>
      <c r="P60" s="6">
        <f t="shared" si="40"/>
        <v>0</v>
      </c>
      <c r="Q60" s="22">
        <f t="shared" si="38"/>
        <v>0</v>
      </c>
      <c r="R60" s="26" t="s">
        <v>41</v>
      </c>
      <c r="S60" s="22">
        <f>SUM(Q60:R60)</f>
        <v>0</v>
      </c>
    </row>
    <row r="61" spans="1:19" ht="14.25" customHeight="1" x14ac:dyDescent="0.2">
      <c r="A61" s="21" t="s">
        <v>33</v>
      </c>
      <c r="B61" s="6"/>
      <c r="C61" s="22">
        <f t="shared" ref="C61:O61" si="41">C$5*C60</f>
        <v>0</v>
      </c>
      <c r="D61" s="22">
        <f t="shared" si="41"/>
        <v>0</v>
      </c>
      <c r="E61" s="22">
        <f t="shared" si="41"/>
        <v>0</v>
      </c>
      <c r="F61" s="22">
        <f t="shared" si="41"/>
        <v>0</v>
      </c>
      <c r="G61" s="22">
        <f t="shared" si="41"/>
        <v>0</v>
      </c>
      <c r="H61" s="22">
        <f t="shared" si="41"/>
        <v>0</v>
      </c>
      <c r="I61" s="22">
        <f t="shared" si="41"/>
        <v>0</v>
      </c>
      <c r="J61" s="22">
        <f t="shared" si="41"/>
        <v>0</v>
      </c>
      <c r="K61" s="22">
        <f t="shared" si="41"/>
        <v>0</v>
      </c>
      <c r="L61" s="22">
        <f t="shared" si="41"/>
        <v>0</v>
      </c>
      <c r="M61" s="22">
        <f t="shared" si="41"/>
        <v>0</v>
      </c>
      <c r="N61" s="22">
        <f t="shared" si="41"/>
        <v>0</v>
      </c>
      <c r="O61" s="22">
        <f t="shared" si="41"/>
        <v>0</v>
      </c>
      <c r="P61" s="26" t="s">
        <v>41</v>
      </c>
      <c r="Q61" s="22">
        <f>SUM(C61:O61)</f>
        <v>0</v>
      </c>
      <c r="R61" s="22">
        <f>SUM(R57:R59)</f>
        <v>0</v>
      </c>
      <c r="S61" s="22">
        <f>SUM(Q61:R61)</f>
        <v>0</v>
      </c>
    </row>
    <row r="62" spans="1:19" ht="31.5" x14ac:dyDescent="0.25">
      <c r="A62" s="24" t="s">
        <v>37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9"/>
      <c r="R62" s="9"/>
      <c r="S62" s="9"/>
    </row>
    <row r="63" spans="1:19" ht="28.7" customHeight="1" x14ac:dyDescent="0.2">
      <c r="A63" s="16" t="s">
        <v>92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>
        <f t="shared" ref="P63:P72" si="42">SUM(C63:O63)</f>
        <v>0</v>
      </c>
      <c r="Q63" s="22">
        <f>($C$5*C63)+($D$5*D63)+($E$5*E63)+($F$5*F63)+($G$5*G63)+($H$5*H63)+($I$5*I63)+($J$5*J63)+($K$5*K63)+($L$5*L63)+($M$5*M63)+($N$5*N63)+($O$5*O63)</f>
        <v>0</v>
      </c>
      <c r="R63" s="22">
        <v>0</v>
      </c>
      <c r="S63" s="22">
        <f t="shared" ref="S63:S72" si="43">SUM(Q63:R63)</f>
        <v>0</v>
      </c>
    </row>
    <row r="64" spans="1:19" ht="28.7" customHeight="1" x14ac:dyDescent="0.2">
      <c r="A64" s="16" t="s">
        <v>99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>
        <f t="shared" ref="P64" si="44">SUM(C64:O64)</f>
        <v>0</v>
      </c>
      <c r="Q64" s="22">
        <f>($C$5*C64)+($D$5*D64)+($E$5*E64)+($F$5*F64)+($G$5*G64)+($H$5*H64)+($I$5*I64)+($J$5*J64)+($K$5*K64)+($L$5*L64)+($M$5*M64)+($N$5*N64)+($O$5*O64)</f>
        <v>0</v>
      </c>
      <c r="R64" s="22">
        <v>0</v>
      </c>
      <c r="S64" s="22">
        <f t="shared" ref="S64" si="45">SUM(Q64:R64)</f>
        <v>0</v>
      </c>
    </row>
    <row r="65" spans="1:19" ht="27.75" customHeight="1" x14ac:dyDescent="0.2">
      <c r="A65" s="16" t="s">
        <v>93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>
        <f t="shared" si="42"/>
        <v>0</v>
      </c>
      <c r="Q65" s="22">
        <f t="shared" ref="Q65:Q73" si="46">($C$5*C65)+($D$5*D65)+($E$5*E65)+($F$5*F65)+($G$5*G65)+($H$5*H65)+($I$5*I65)+($J$5*J65)+($K$5*K65)+($L$5*L65)+($M$5*M65)+($N$5*N65)+($O$5*O65)</f>
        <v>0</v>
      </c>
      <c r="R65" s="22">
        <v>0</v>
      </c>
      <c r="S65" s="22">
        <f t="shared" ref="S65" si="47">SUM(Q65:R65)</f>
        <v>0</v>
      </c>
    </row>
    <row r="66" spans="1:19" ht="19.5" customHeight="1" x14ac:dyDescent="0.2">
      <c r="A66" s="16" t="s">
        <v>94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>
        <f t="shared" si="42"/>
        <v>0</v>
      </c>
      <c r="Q66" s="22">
        <f t="shared" si="46"/>
        <v>0</v>
      </c>
      <c r="R66" s="22">
        <v>0</v>
      </c>
      <c r="S66" s="22">
        <f t="shared" si="43"/>
        <v>0</v>
      </c>
    </row>
    <row r="67" spans="1:19" ht="28.7" customHeight="1" x14ac:dyDescent="0.2">
      <c r="A67" s="16" t="s">
        <v>95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>
        <f t="shared" si="42"/>
        <v>0</v>
      </c>
      <c r="Q67" s="22">
        <f t="shared" si="46"/>
        <v>0</v>
      </c>
      <c r="R67" s="22">
        <v>0</v>
      </c>
      <c r="S67" s="22">
        <f t="shared" si="43"/>
        <v>0</v>
      </c>
    </row>
    <row r="68" spans="1:19" ht="28.7" customHeight="1" x14ac:dyDescent="0.2">
      <c r="A68" s="16" t="s">
        <v>96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>
        <f t="shared" si="42"/>
        <v>0</v>
      </c>
      <c r="Q68" s="22">
        <f t="shared" si="46"/>
        <v>0</v>
      </c>
      <c r="R68" s="22">
        <v>0</v>
      </c>
      <c r="S68" s="22">
        <f t="shared" si="43"/>
        <v>0</v>
      </c>
    </row>
    <row r="69" spans="1:19" ht="26.25" customHeight="1" x14ac:dyDescent="0.2">
      <c r="A69" s="16" t="s">
        <v>107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>
        <f t="shared" si="42"/>
        <v>0</v>
      </c>
      <c r="Q69" s="22">
        <f t="shared" si="46"/>
        <v>0</v>
      </c>
      <c r="R69" s="22">
        <v>0</v>
      </c>
      <c r="S69" s="22">
        <f t="shared" si="43"/>
        <v>0</v>
      </c>
    </row>
    <row r="70" spans="1:19" ht="28.5" customHeight="1" x14ac:dyDescent="0.2">
      <c r="A70" s="16" t="s">
        <v>100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>
        <f t="shared" si="42"/>
        <v>0</v>
      </c>
      <c r="Q70" s="22">
        <f t="shared" si="46"/>
        <v>0</v>
      </c>
      <c r="R70" s="22">
        <v>0</v>
      </c>
      <c r="S70" s="22">
        <f t="shared" ref="S70:S71" si="48">SUM(Q70:R70)</f>
        <v>0</v>
      </c>
    </row>
    <row r="71" spans="1:19" ht="19.5" customHeight="1" x14ac:dyDescent="0.2">
      <c r="A71" s="16" t="s">
        <v>97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>
        <f t="shared" si="42"/>
        <v>0</v>
      </c>
      <c r="Q71" s="22">
        <f t="shared" si="46"/>
        <v>0</v>
      </c>
      <c r="R71" s="22">
        <v>0</v>
      </c>
      <c r="S71" s="22">
        <f t="shared" si="48"/>
        <v>0</v>
      </c>
    </row>
    <row r="72" spans="1:19" ht="28.5" customHeight="1" x14ac:dyDescent="0.2">
      <c r="A72" s="16" t="s">
        <v>98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>
        <f t="shared" si="42"/>
        <v>0</v>
      </c>
      <c r="Q72" s="22">
        <f t="shared" si="46"/>
        <v>0</v>
      </c>
      <c r="R72" s="22">
        <v>0</v>
      </c>
      <c r="S72" s="22">
        <f t="shared" si="43"/>
        <v>0</v>
      </c>
    </row>
    <row r="73" spans="1:19" ht="14.25" customHeight="1" x14ac:dyDescent="0.2">
      <c r="A73" s="21" t="s">
        <v>32</v>
      </c>
      <c r="B73" s="6"/>
      <c r="C73" s="6">
        <f t="shared" ref="C73:P73" si="49">SUM(C63:C72)</f>
        <v>0</v>
      </c>
      <c r="D73" s="6">
        <f t="shared" si="49"/>
        <v>0</v>
      </c>
      <c r="E73" s="6">
        <f t="shared" si="49"/>
        <v>0</v>
      </c>
      <c r="F73" s="6">
        <f t="shared" si="49"/>
        <v>0</v>
      </c>
      <c r="G73" s="6">
        <f t="shared" si="49"/>
        <v>0</v>
      </c>
      <c r="H73" s="6">
        <f t="shared" si="49"/>
        <v>0</v>
      </c>
      <c r="I73" s="6">
        <f t="shared" si="49"/>
        <v>0</v>
      </c>
      <c r="J73" s="6">
        <f t="shared" si="49"/>
        <v>0</v>
      </c>
      <c r="K73" s="6">
        <f t="shared" si="49"/>
        <v>0</v>
      </c>
      <c r="L73" s="6">
        <f t="shared" si="49"/>
        <v>0</v>
      </c>
      <c r="M73" s="6">
        <f t="shared" si="49"/>
        <v>0</v>
      </c>
      <c r="N73" s="6">
        <f t="shared" si="49"/>
        <v>0</v>
      </c>
      <c r="O73" s="6">
        <f t="shared" si="49"/>
        <v>0</v>
      </c>
      <c r="P73" s="6">
        <f t="shared" si="49"/>
        <v>0</v>
      </c>
      <c r="Q73" s="22">
        <f t="shared" si="46"/>
        <v>0</v>
      </c>
      <c r="R73" s="26" t="s">
        <v>41</v>
      </c>
      <c r="S73" s="22">
        <f>SUM(Q73:R73)</f>
        <v>0</v>
      </c>
    </row>
    <row r="74" spans="1:19" ht="14.25" customHeight="1" x14ac:dyDescent="0.2">
      <c r="A74" s="21" t="s">
        <v>33</v>
      </c>
      <c r="B74" s="6"/>
      <c r="C74" s="22">
        <f>C$5*C73</f>
        <v>0</v>
      </c>
      <c r="D74" s="22">
        <f t="shared" ref="D74" si="50">D$5*D73</f>
        <v>0</v>
      </c>
      <c r="E74" s="22">
        <f t="shared" ref="E74" si="51">E$5*E73</f>
        <v>0</v>
      </c>
      <c r="F74" s="22">
        <f t="shared" ref="F74" si="52">F$5*F73</f>
        <v>0</v>
      </c>
      <c r="G74" s="22">
        <f t="shared" ref="G74" si="53">G$5*G73</f>
        <v>0</v>
      </c>
      <c r="H74" s="22">
        <f t="shared" ref="H74" si="54">H$5*H73</f>
        <v>0</v>
      </c>
      <c r="I74" s="22">
        <f t="shared" ref="I74" si="55">I$5*I73</f>
        <v>0</v>
      </c>
      <c r="J74" s="22">
        <f t="shared" ref="J74" si="56">J$5*J73</f>
        <v>0</v>
      </c>
      <c r="K74" s="22">
        <f t="shared" ref="K74" si="57">K$5*K73</f>
        <v>0</v>
      </c>
      <c r="L74" s="22">
        <f t="shared" ref="L74" si="58">L$5*L73</f>
        <v>0</v>
      </c>
      <c r="M74" s="22">
        <f t="shared" ref="M74" si="59">M$5*M73</f>
        <v>0</v>
      </c>
      <c r="N74" s="22">
        <f t="shared" ref="N74" si="60">N$5*N73</f>
        <v>0</v>
      </c>
      <c r="O74" s="22">
        <f t="shared" ref="O74" si="61">O$5*O73</f>
        <v>0</v>
      </c>
      <c r="P74" s="26" t="s">
        <v>41</v>
      </c>
      <c r="Q74" s="22">
        <f>SUM(C74:O74)</f>
        <v>0</v>
      </c>
      <c r="R74" s="22">
        <f>SUM(R63:R72)</f>
        <v>0</v>
      </c>
      <c r="S74" s="22">
        <f>SUM(Q74:R74)</f>
        <v>0</v>
      </c>
    </row>
    <row r="75" spans="1:19" ht="31.5" x14ac:dyDescent="0.25">
      <c r="A75" s="24" t="s">
        <v>38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23"/>
      <c r="R75" s="23"/>
      <c r="S75" s="23"/>
    </row>
    <row r="76" spans="1:19" ht="19.5" customHeight="1" x14ac:dyDescent="0.2">
      <c r="A76" s="16" t="s">
        <v>14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>
        <f>SUM(C76:O76)</f>
        <v>0</v>
      </c>
      <c r="Q76" s="22">
        <f>($C$5*C76)+($D$5*D76)+($E$5*E76)+($F$5*F76)+($G$5*G76)+($H$5*H76)+($I$5*I76)+($J$5*J76)+($K$5*K76)+($L$5*L76)+($M$5*M76)+($N$5*N76)+($O$5*O76)</f>
        <v>0</v>
      </c>
      <c r="R76" s="22">
        <v>0</v>
      </c>
      <c r="S76" s="22">
        <f t="shared" ref="S76:S83" si="62">SUM(Q76:R76)</f>
        <v>0</v>
      </c>
    </row>
    <row r="77" spans="1:19" ht="19.5" customHeight="1" x14ac:dyDescent="0.2">
      <c r="A77" s="16" t="s">
        <v>115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>
        <f>SUM(C77:O77)</f>
        <v>0</v>
      </c>
      <c r="Q77" s="22">
        <f t="shared" ref="Q77:Q84" si="63">($C$5*C77)+($D$5*D77)+($E$5*E77)+($F$5*F77)+($G$5*G77)+($H$5*H77)+($I$5*I77)+($J$5*J77)+($K$5*K77)+($L$5*L77)+($M$5*M77)+($N$5*N77)+($O$5*O77)</f>
        <v>0</v>
      </c>
      <c r="R77" s="22">
        <v>0</v>
      </c>
      <c r="S77" s="22">
        <f t="shared" si="62"/>
        <v>0</v>
      </c>
    </row>
    <row r="78" spans="1:19" ht="19.5" customHeight="1" x14ac:dyDescent="0.2">
      <c r="A78" s="16" t="s">
        <v>44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>
        <f>SUM(C78:O78)</f>
        <v>0</v>
      </c>
      <c r="Q78" s="22">
        <f t="shared" si="63"/>
        <v>0</v>
      </c>
      <c r="R78" s="22">
        <v>0</v>
      </c>
      <c r="S78" s="22">
        <f t="shared" ref="S78" si="64">SUM(Q78:R78)</f>
        <v>0</v>
      </c>
    </row>
    <row r="79" spans="1:19" ht="38.25" customHeight="1" x14ac:dyDescent="0.2">
      <c r="A79" s="16" t="s">
        <v>108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>
        <f t="shared" ref="P79:P80" si="65">SUM(C79:O79)</f>
        <v>0</v>
      </c>
      <c r="Q79" s="22">
        <f t="shared" si="63"/>
        <v>0</v>
      </c>
      <c r="R79" s="22"/>
      <c r="S79" s="22"/>
    </row>
    <row r="80" spans="1:19" ht="28.7" customHeight="1" x14ac:dyDescent="0.2">
      <c r="A80" s="16" t="s">
        <v>109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>
        <f t="shared" si="65"/>
        <v>0</v>
      </c>
      <c r="Q80" s="22">
        <f t="shared" si="63"/>
        <v>0</v>
      </c>
      <c r="R80" s="22"/>
      <c r="S80" s="22"/>
    </row>
    <row r="81" spans="1:19" ht="28.7" customHeight="1" x14ac:dyDescent="0.2">
      <c r="A81" s="16" t="s">
        <v>110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>
        <f>SUM(C81:O81)</f>
        <v>0</v>
      </c>
      <c r="Q81" s="22">
        <f t="shared" ref="Q81" si="66">($C$5*C81)+($D$5*D81)+($E$5*E81)+($F$5*F81)+($G$5*G81)+($H$5*H81)+($I$5*I81)+($J$5*J81)+($K$5*K81)+($L$5*L81)+($M$5*M81)+($N$5*N81)+($O$5*O81)</f>
        <v>0</v>
      </c>
      <c r="R81" s="22">
        <v>0</v>
      </c>
      <c r="S81" s="22">
        <f t="shared" ref="S81" si="67">SUM(Q81:R81)</f>
        <v>0</v>
      </c>
    </row>
    <row r="82" spans="1:19" ht="28.7" customHeight="1" x14ac:dyDescent="0.2">
      <c r="A82" s="16" t="s">
        <v>111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>
        <f>SUM(C82:O82)</f>
        <v>0</v>
      </c>
      <c r="Q82" s="22">
        <f t="shared" si="63"/>
        <v>0</v>
      </c>
      <c r="R82" s="22">
        <v>0</v>
      </c>
      <c r="S82" s="22">
        <f t="shared" si="62"/>
        <v>0</v>
      </c>
    </row>
    <row r="83" spans="1:19" ht="28.7" customHeight="1" x14ac:dyDescent="0.2">
      <c r="A83" s="16" t="s">
        <v>112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>
        <f>SUM(C83:O83)</f>
        <v>0</v>
      </c>
      <c r="Q83" s="22">
        <f t="shared" si="63"/>
        <v>0</v>
      </c>
      <c r="R83" s="22">
        <v>0</v>
      </c>
      <c r="S83" s="22">
        <f t="shared" si="62"/>
        <v>0</v>
      </c>
    </row>
    <row r="84" spans="1:19" ht="14.25" customHeight="1" x14ac:dyDescent="0.2">
      <c r="A84" s="21" t="s">
        <v>32</v>
      </c>
      <c r="B84" s="6"/>
      <c r="C84" s="6">
        <f t="shared" ref="C84:P84" si="68">SUM(C76:C83)</f>
        <v>0</v>
      </c>
      <c r="D84" s="6">
        <f t="shared" si="68"/>
        <v>0</v>
      </c>
      <c r="E84" s="6">
        <f t="shared" si="68"/>
        <v>0</v>
      </c>
      <c r="F84" s="6">
        <f t="shared" si="68"/>
        <v>0</v>
      </c>
      <c r="G84" s="6">
        <f t="shared" si="68"/>
        <v>0</v>
      </c>
      <c r="H84" s="6">
        <f t="shared" si="68"/>
        <v>0</v>
      </c>
      <c r="I84" s="6">
        <f t="shared" si="68"/>
        <v>0</v>
      </c>
      <c r="J84" s="6">
        <f t="shared" si="68"/>
        <v>0</v>
      </c>
      <c r="K84" s="6">
        <f t="shared" si="68"/>
        <v>0</v>
      </c>
      <c r="L84" s="6">
        <f t="shared" si="68"/>
        <v>0</v>
      </c>
      <c r="M84" s="6">
        <f t="shared" si="68"/>
        <v>0</v>
      </c>
      <c r="N84" s="6">
        <f t="shared" si="68"/>
        <v>0</v>
      </c>
      <c r="O84" s="6">
        <f t="shared" si="68"/>
        <v>0</v>
      </c>
      <c r="P84" s="6">
        <f t="shared" si="68"/>
        <v>0</v>
      </c>
      <c r="Q84" s="22">
        <f t="shared" si="63"/>
        <v>0</v>
      </c>
      <c r="R84" s="26" t="s">
        <v>41</v>
      </c>
      <c r="S84" s="22">
        <f>SUM(Q84:R84)</f>
        <v>0</v>
      </c>
    </row>
    <row r="85" spans="1:19" ht="14.25" customHeight="1" x14ac:dyDescent="0.2">
      <c r="A85" s="21" t="s">
        <v>33</v>
      </c>
      <c r="B85" s="6"/>
      <c r="C85" s="22">
        <f>C$5*C84</f>
        <v>0</v>
      </c>
      <c r="D85" s="22">
        <f t="shared" ref="D85" si="69">D$5*D84</f>
        <v>0</v>
      </c>
      <c r="E85" s="22">
        <f t="shared" ref="E85" si="70">E$5*E84</f>
        <v>0</v>
      </c>
      <c r="F85" s="22">
        <f t="shared" ref="F85" si="71">F$5*F84</f>
        <v>0</v>
      </c>
      <c r="G85" s="22">
        <f t="shared" ref="G85" si="72">G$5*G84</f>
        <v>0</v>
      </c>
      <c r="H85" s="22">
        <f t="shared" ref="H85" si="73">H$5*H84</f>
        <v>0</v>
      </c>
      <c r="I85" s="22">
        <f t="shared" ref="I85" si="74">I$5*I84</f>
        <v>0</v>
      </c>
      <c r="J85" s="22">
        <f t="shared" ref="J85" si="75">J$5*J84</f>
        <v>0</v>
      </c>
      <c r="K85" s="22">
        <f t="shared" ref="K85" si="76">K$5*K84</f>
        <v>0</v>
      </c>
      <c r="L85" s="22">
        <f t="shared" ref="L85" si="77">L$5*L84</f>
        <v>0</v>
      </c>
      <c r="M85" s="22">
        <f t="shared" ref="M85" si="78">M$5*M84</f>
        <v>0</v>
      </c>
      <c r="N85" s="22">
        <f t="shared" ref="N85" si="79">N$5*N84</f>
        <v>0</v>
      </c>
      <c r="O85" s="22">
        <f t="shared" ref="O85" si="80">O$5*O84</f>
        <v>0</v>
      </c>
      <c r="P85" s="26" t="s">
        <v>41</v>
      </c>
      <c r="Q85" s="22">
        <f>SUM(C85:O85)</f>
        <v>0</v>
      </c>
      <c r="R85" s="22">
        <f>SUM(R76:R83)</f>
        <v>0</v>
      </c>
      <c r="S85" s="22">
        <f>SUM(Q85:R85)</f>
        <v>0</v>
      </c>
    </row>
    <row r="86" spans="1:19" ht="33" customHeight="1" x14ac:dyDescent="0.25">
      <c r="A86" s="24" t="s">
        <v>69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9"/>
      <c r="R86" s="9"/>
      <c r="S86" s="9"/>
    </row>
    <row r="87" spans="1:19" ht="28.7" customHeight="1" x14ac:dyDescent="0.2">
      <c r="A87" s="16" t="s">
        <v>16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>
        <f t="shared" ref="P87:P92" si="81">SUM(C87:O87)</f>
        <v>0</v>
      </c>
      <c r="Q87" s="22">
        <f>($C$5*C87)+($D$5*D87)+($E$5*E87)+($F$5*F87)+($G$5*G87)+($H$5*H87)+($I$5*I87)+($J$5*J87)+($K$5*K87)+($L$5*L87)+($M$5*M87)+($N$5*N87)+($O$5*O87)</f>
        <v>0</v>
      </c>
      <c r="R87" s="22">
        <v>0</v>
      </c>
      <c r="S87" s="22">
        <f t="shared" ref="S87:S92" si="82">SUM(Q87:R87)</f>
        <v>0</v>
      </c>
    </row>
    <row r="88" spans="1:19" ht="19.5" customHeight="1" x14ac:dyDescent="0.2">
      <c r="A88" s="16" t="s">
        <v>78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>
        <f t="shared" si="81"/>
        <v>0</v>
      </c>
      <c r="Q88" s="22">
        <f t="shared" ref="Q88:Q93" si="83">($C$5*C88)+($D$5*D88)+($E$5*E88)+($F$5*F88)+($G$5*G88)+($H$5*H88)+($I$5*I88)+($J$5*J88)+($K$5*K88)+($L$5*L88)+($M$5*M88)+($N$5*N88)+($O$5*O88)</f>
        <v>0</v>
      </c>
      <c r="R88" s="22">
        <v>0</v>
      </c>
      <c r="S88" s="22">
        <f t="shared" si="82"/>
        <v>0</v>
      </c>
    </row>
    <row r="89" spans="1:19" ht="39" customHeight="1" x14ac:dyDescent="0.2">
      <c r="A89" s="16" t="s">
        <v>113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>
        <f t="shared" si="81"/>
        <v>0</v>
      </c>
      <c r="Q89" s="22">
        <f t="shared" si="83"/>
        <v>0</v>
      </c>
      <c r="R89" s="22">
        <v>0</v>
      </c>
      <c r="S89" s="22">
        <f t="shared" si="82"/>
        <v>0</v>
      </c>
    </row>
    <row r="90" spans="1:19" ht="26.25" customHeight="1" x14ac:dyDescent="0.2">
      <c r="A90" s="16" t="s">
        <v>114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>
        <f t="shared" si="81"/>
        <v>0</v>
      </c>
      <c r="Q90" s="22">
        <f t="shared" si="83"/>
        <v>0</v>
      </c>
      <c r="R90" s="22">
        <v>0</v>
      </c>
      <c r="S90" s="22">
        <f t="shared" si="82"/>
        <v>0</v>
      </c>
    </row>
    <row r="91" spans="1:19" ht="19.5" customHeight="1" x14ac:dyDescent="0.2">
      <c r="A91" s="16" t="s">
        <v>79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>
        <f t="shared" si="81"/>
        <v>0</v>
      </c>
      <c r="Q91" s="22">
        <f t="shared" ref="Q91" si="84">($C$5*C91)+($D$5*D91)+($E$5*E91)+($F$5*F91)+($G$5*G91)+($H$5*H91)+($I$5*I91)+($J$5*J91)+($K$5*K91)+($L$5*L91)+($M$5*M91)+($N$5*N91)+($O$5*O91)</f>
        <v>0</v>
      </c>
      <c r="R91" s="22">
        <v>0</v>
      </c>
      <c r="S91" s="22">
        <f t="shared" ref="S91" si="85">SUM(Q91:R91)</f>
        <v>0</v>
      </c>
    </row>
    <row r="92" spans="1:19" ht="28.7" customHeight="1" x14ac:dyDescent="0.2">
      <c r="A92" s="16" t="s">
        <v>80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>
        <f t="shared" si="81"/>
        <v>0</v>
      </c>
      <c r="Q92" s="22">
        <f t="shared" si="83"/>
        <v>0</v>
      </c>
      <c r="R92" s="22">
        <v>0</v>
      </c>
      <c r="S92" s="22">
        <f t="shared" si="82"/>
        <v>0</v>
      </c>
    </row>
    <row r="93" spans="1:19" ht="14.25" customHeight="1" x14ac:dyDescent="0.2">
      <c r="A93" s="21" t="s">
        <v>32</v>
      </c>
      <c r="B93" s="6"/>
      <c r="C93" s="6">
        <f t="shared" ref="C93:P93" si="86">SUM(C87:C92)</f>
        <v>0</v>
      </c>
      <c r="D93" s="6">
        <f t="shared" si="86"/>
        <v>0</v>
      </c>
      <c r="E93" s="6">
        <f t="shared" si="86"/>
        <v>0</v>
      </c>
      <c r="F93" s="6">
        <f t="shared" si="86"/>
        <v>0</v>
      </c>
      <c r="G93" s="6">
        <f t="shared" si="86"/>
        <v>0</v>
      </c>
      <c r="H93" s="6">
        <f t="shared" si="86"/>
        <v>0</v>
      </c>
      <c r="I93" s="6">
        <f t="shared" si="86"/>
        <v>0</v>
      </c>
      <c r="J93" s="6">
        <f t="shared" si="86"/>
        <v>0</v>
      </c>
      <c r="K93" s="6">
        <f t="shared" si="86"/>
        <v>0</v>
      </c>
      <c r="L93" s="6">
        <f t="shared" si="86"/>
        <v>0</v>
      </c>
      <c r="M93" s="6">
        <f t="shared" si="86"/>
        <v>0</v>
      </c>
      <c r="N93" s="6">
        <f t="shared" si="86"/>
        <v>0</v>
      </c>
      <c r="O93" s="6">
        <f t="shared" si="86"/>
        <v>0</v>
      </c>
      <c r="P93" s="6">
        <f t="shared" si="86"/>
        <v>0</v>
      </c>
      <c r="Q93" s="22">
        <f t="shared" si="83"/>
        <v>0</v>
      </c>
      <c r="R93" s="26" t="s">
        <v>41</v>
      </c>
      <c r="S93" s="22">
        <f>SUM(Q93:R93)</f>
        <v>0</v>
      </c>
    </row>
    <row r="94" spans="1:19" ht="14.25" customHeight="1" x14ac:dyDescent="0.2">
      <c r="A94" s="21" t="s">
        <v>33</v>
      </c>
      <c r="B94" s="6"/>
      <c r="C94" s="22">
        <f>C$5*C93</f>
        <v>0</v>
      </c>
      <c r="D94" s="22">
        <f t="shared" ref="D94" si="87">D$5*D93</f>
        <v>0</v>
      </c>
      <c r="E94" s="22">
        <f t="shared" ref="E94" si="88">E$5*E93</f>
        <v>0</v>
      </c>
      <c r="F94" s="22">
        <f t="shared" ref="F94" si="89">F$5*F93</f>
        <v>0</v>
      </c>
      <c r="G94" s="22">
        <f t="shared" ref="G94" si="90">G$5*G93</f>
        <v>0</v>
      </c>
      <c r="H94" s="22">
        <f t="shared" ref="H94" si="91">H$5*H93</f>
        <v>0</v>
      </c>
      <c r="I94" s="22">
        <f t="shared" ref="I94" si="92">I$5*I93</f>
        <v>0</v>
      </c>
      <c r="J94" s="22">
        <f t="shared" ref="J94" si="93">J$5*J93</f>
        <v>0</v>
      </c>
      <c r="K94" s="22">
        <f t="shared" ref="K94" si="94">K$5*K93</f>
        <v>0</v>
      </c>
      <c r="L94" s="22">
        <f t="shared" ref="L94" si="95">L$5*L93</f>
        <v>0</v>
      </c>
      <c r="M94" s="22">
        <f t="shared" ref="M94" si="96">M$5*M93</f>
        <v>0</v>
      </c>
      <c r="N94" s="22">
        <f t="shared" ref="N94" si="97">N$5*N93</f>
        <v>0</v>
      </c>
      <c r="O94" s="22">
        <f t="shared" ref="O94" si="98">O$5*O93</f>
        <v>0</v>
      </c>
      <c r="P94" s="26" t="s">
        <v>41</v>
      </c>
      <c r="Q94" s="22">
        <f>SUM(C94:O94)</f>
        <v>0</v>
      </c>
      <c r="R94" s="22">
        <f>SUM(R87:R92)</f>
        <v>0</v>
      </c>
      <c r="S94" s="22">
        <f>SUM(Q94:R94)</f>
        <v>0</v>
      </c>
    </row>
    <row r="95" spans="1:19" ht="31.5" x14ac:dyDescent="0.25">
      <c r="A95" s="24" t="s">
        <v>39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9"/>
      <c r="R95" s="9"/>
      <c r="S95" s="9"/>
    </row>
    <row r="96" spans="1:19" ht="19.5" customHeight="1" x14ac:dyDescent="0.2">
      <c r="A96" s="16" t="s">
        <v>13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>
        <f t="shared" ref="P96:P105" si="99">SUM(C96:O96)</f>
        <v>0</v>
      </c>
      <c r="Q96" s="22">
        <f>($C$5*C96)+($D$5*D96)+($E$5*E96)+($F$5*F96)+($G$5*G96)+($H$5*H96)+($I$5*I96)+($J$5*J96)+($K$5*K96)+($L$5*L96)+($M$5*M96)+($N$5*N96)+($O$5*O96)</f>
        <v>0</v>
      </c>
      <c r="R96" s="22">
        <v>0</v>
      </c>
      <c r="S96" s="22">
        <f t="shared" ref="S96:S105" si="100">SUM(Q96:R96)</f>
        <v>0</v>
      </c>
    </row>
    <row r="97" spans="1:19" ht="28.7" customHeight="1" x14ac:dyDescent="0.2">
      <c r="A97" s="16" t="s">
        <v>15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>
        <f t="shared" si="99"/>
        <v>0</v>
      </c>
      <c r="Q97" s="22">
        <f t="shared" ref="Q97:Q106" si="101">($C$5*C97)+($D$5*D97)+($E$5*E97)+($F$5*F97)+($G$5*G97)+($H$5*H97)+($I$5*I97)+($J$5*J97)+($K$5*K97)+($L$5*L97)+($M$5*M97)+($N$5*N97)+($O$5*O97)</f>
        <v>0</v>
      </c>
      <c r="R97" s="22">
        <v>0</v>
      </c>
      <c r="S97" s="22">
        <f t="shared" si="100"/>
        <v>0</v>
      </c>
    </row>
    <row r="98" spans="1:19" ht="19.5" customHeight="1" x14ac:dyDescent="0.2">
      <c r="A98" s="16" t="s">
        <v>77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>
        <f t="shared" ref="P98" si="102">SUM(C98:O98)</f>
        <v>0</v>
      </c>
      <c r="Q98" s="22">
        <f t="shared" ref="Q98" si="103">($C$5*C98)+($D$5*D98)+($E$5*E98)+($F$5*F98)+($G$5*G98)+($H$5*H98)+($I$5*I98)+($J$5*J98)+($K$5*K98)+($L$5*L98)+($M$5*M98)+($N$5*N98)+($O$5*O98)</f>
        <v>0</v>
      </c>
      <c r="R98" s="22">
        <v>0</v>
      </c>
      <c r="S98" s="22">
        <f t="shared" ref="S98" si="104">SUM(Q98:R98)</f>
        <v>0</v>
      </c>
    </row>
    <row r="99" spans="1:19" ht="19.5" customHeight="1" x14ac:dyDescent="0.2">
      <c r="A99" s="16" t="s">
        <v>70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>
        <f t="shared" si="99"/>
        <v>0</v>
      </c>
      <c r="Q99" s="22">
        <f t="shared" si="101"/>
        <v>0</v>
      </c>
      <c r="R99" s="22">
        <v>0</v>
      </c>
      <c r="S99" s="22">
        <f t="shared" si="100"/>
        <v>0</v>
      </c>
    </row>
    <row r="100" spans="1:19" ht="19.5" customHeight="1" x14ac:dyDescent="0.2">
      <c r="A100" s="16" t="s">
        <v>71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>
        <f t="shared" si="99"/>
        <v>0</v>
      </c>
      <c r="Q100" s="22">
        <f t="shared" si="101"/>
        <v>0</v>
      </c>
      <c r="R100" s="22">
        <v>0</v>
      </c>
      <c r="S100" s="22">
        <f t="shared" si="100"/>
        <v>0</v>
      </c>
    </row>
    <row r="101" spans="1:19" ht="19.5" customHeight="1" x14ac:dyDescent="0.2">
      <c r="A101" s="16" t="s">
        <v>72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>
        <f t="shared" si="99"/>
        <v>0</v>
      </c>
      <c r="Q101" s="22">
        <f t="shared" si="101"/>
        <v>0</v>
      </c>
      <c r="R101" s="22">
        <v>0</v>
      </c>
      <c r="S101" s="22">
        <f t="shared" si="100"/>
        <v>0</v>
      </c>
    </row>
    <row r="102" spans="1:19" ht="19.5" customHeight="1" x14ac:dyDescent="0.2">
      <c r="A102" s="16" t="s">
        <v>73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>
        <f t="shared" si="99"/>
        <v>0</v>
      </c>
      <c r="Q102" s="22">
        <f t="shared" si="101"/>
        <v>0</v>
      </c>
      <c r="R102" s="22">
        <v>0</v>
      </c>
      <c r="S102" s="22">
        <f t="shared" si="100"/>
        <v>0</v>
      </c>
    </row>
    <row r="103" spans="1:19" ht="28.7" customHeight="1" x14ac:dyDescent="0.2">
      <c r="A103" s="16" t="s">
        <v>74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>
        <f t="shared" si="99"/>
        <v>0</v>
      </c>
      <c r="Q103" s="22">
        <f t="shared" si="101"/>
        <v>0</v>
      </c>
      <c r="R103" s="22">
        <v>0</v>
      </c>
      <c r="S103" s="22">
        <f t="shared" si="100"/>
        <v>0</v>
      </c>
    </row>
    <row r="104" spans="1:19" ht="19.5" customHeight="1" x14ac:dyDescent="0.2">
      <c r="A104" s="16" t="s">
        <v>75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>
        <f t="shared" si="99"/>
        <v>0</v>
      </c>
      <c r="Q104" s="22">
        <f t="shared" si="101"/>
        <v>0</v>
      </c>
      <c r="R104" s="22">
        <v>0</v>
      </c>
      <c r="S104" s="22">
        <f t="shared" si="100"/>
        <v>0</v>
      </c>
    </row>
    <row r="105" spans="1:19" ht="28.7" customHeight="1" x14ac:dyDescent="0.2">
      <c r="A105" s="16" t="s">
        <v>76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>
        <f t="shared" si="99"/>
        <v>0</v>
      </c>
      <c r="Q105" s="22">
        <f t="shared" si="101"/>
        <v>0</v>
      </c>
      <c r="R105" s="22">
        <v>0</v>
      </c>
      <c r="S105" s="22">
        <f t="shared" si="100"/>
        <v>0</v>
      </c>
    </row>
    <row r="106" spans="1:19" ht="14.25" customHeight="1" x14ac:dyDescent="0.2">
      <c r="A106" s="21" t="s">
        <v>32</v>
      </c>
      <c r="B106" s="6"/>
      <c r="C106" s="6">
        <f t="shared" ref="C106:O106" si="105">SUM(C96:C105)</f>
        <v>0</v>
      </c>
      <c r="D106" s="6">
        <f t="shared" si="105"/>
        <v>0</v>
      </c>
      <c r="E106" s="6">
        <f t="shared" si="105"/>
        <v>0</v>
      </c>
      <c r="F106" s="6">
        <f t="shared" si="105"/>
        <v>0</v>
      </c>
      <c r="G106" s="6">
        <f t="shared" si="105"/>
        <v>0</v>
      </c>
      <c r="H106" s="6">
        <f t="shared" ref="H106" si="106">SUM(H96:H105)</f>
        <v>0</v>
      </c>
      <c r="I106" s="6">
        <f t="shared" ref="I106" si="107">SUM(I96:I105)</f>
        <v>0</v>
      </c>
      <c r="J106" s="6">
        <f t="shared" si="105"/>
        <v>0</v>
      </c>
      <c r="K106" s="6">
        <f t="shared" si="105"/>
        <v>0</v>
      </c>
      <c r="L106" s="6">
        <f t="shared" si="105"/>
        <v>0</v>
      </c>
      <c r="M106" s="6">
        <f t="shared" si="105"/>
        <v>0</v>
      </c>
      <c r="N106" s="6">
        <f t="shared" si="105"/>
        <v>0</v>
      </c>
      <c r="O106" s="6">
        <f t="shared" si="105"/>
        <v>0</v>
      </c>
      <c r="P106" s="6">
        <f>SUM(P96:P105)</f>
        <v>0</v>
      </c>
      <c r="Q106" s="22">
        <f t="shared" si="101"/>
        <v>0</v>
      </c>
      <c r="R106" s="26" t="s">
        <v>41</v>
      </c>
      <c r="S106" s="22">
        <f>SUM(Q106:R106)</f>
        <v>0</v>
      </c>
    </row>
    <row r="107" spans="1:19" ht="14.25" customHeight="1" x14ac:dyDescent="0.2">
      <c r="A107" s="21" t="s">
        <v>33</v>
      </c>
      <c r="B107" s="6"/>
      <c r="C107" s="22">
        <f>C$5*C106</f>
        <v>0</v>
      </c>
      <c r="D107" s="22">
        <f t="shared" ref="D107" si="108">D$5*D106</f>
        <v>0</v>
      </c>
      <c r="E107" s="22">
        <f t="shared" ref="E107" si="109">E$5*E106</f>
        <v>0</v>
      </c>
      <c r="F107" s="22">
        <f t="shared" ref="F107" si="110">F$5*F106</f>
        <v>0</v>
      </c>
      <c r="G107" s="22">
        <f t="shared" ref="G107" si="111">G$5*G106</f>
        <v>0</v>
      </c>
      <c r="H107" s="22">
        <f t="shared" ref="H107" si="112">H$5*H106</f>
        <v>0</v>
      </c>
      <c r="I107" s="22">
        <f t="shared" ref="I107" si="113">I$5*I106</f>
        <v>0</v>
      </c>
      <c r="J107" s="22">
        <f t="shared" ref="J107" si="114">J$5*J106</f>
        <v>0</v>
      </c>
      <c r="K107" s="22">
        <f t="shared" ref="K107" si="115">K$5*K106</f>
        <v>0</v>
      </c>
      <c r="L107" s="22">
        <f t="shared" ref="L107" si="116">L$5*L106</f>
        <v>0</v>
      </c>
      <c r="M107" s="22">
        <f t="shared" ref="M107" si="117">M$5*M106</f>
        <v>0</v>
      </c>
      <c r="N107" s="22">
        <f t="shared" ref="N107" si="118">N$5*N106</f>
        <v>0</v>
      </c>
      <c r="O107" s="22">
        <f t="shared" ref="O107" si="119">O$5*O106</f>
        <v>0</v>
      </c>
      <c r="P107" s="26" t="s">
        <v>41</v>
      </c>
      <c r="Q107" s="22">
        <f>SUM(C107:O107)</f>
        <v>0</v>
      </c>
      <c r="R107" s="22">
        <f>SUM(R96:R105)</f>
        <v>0</v>
      </c>
      <c r="S107" s="22">
        <f>SUM(Q107:R107)</f>
        <v>0</v>
      </c>
    </row>
    <row r="108" spans="1:19" ht="15.75" x14ac:dyDescent="0.25">
      <c r="A108" s="24" t="s">
        <v>40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9"/>
      <c r="R108" s="9"/>
      <c r="S108" s="9"/>
    </row>
    <row r="109" spans="1:19" ht="19.5" customHeight="1" x14ac:dyDescent="0.2">
      <c r="A109" s="16" t="s">
        <v>45</v>
      </c>
      <c r="B109" s="6"/>
      <c r="C109" s="26" t="s">
        <v>41</v>
      </c>
      <c r="D109" s="26" t="s">
        <v>41</v>
      </c>
      <c r="E109" s="26" t="s">
        <v>41</v>
      </c>
      <c r="F109" s="26" t="s">
        <v>41</v>
      </c>
      <c r="G109" s="26" t="s">
        <v>41</v>
      </c>
      <c r="H109" s="26" t="s">
        <v>41</v>
      </c>
      <c r="I109" s="26" t="s">
        <v>41</v>
      </c>
      <c r="J109" s="26" t="s">
        <v>41</v>
      </c>
      <c r="K109" s="26" t="s">
        <v>41</v>
      </c>
      <c r="L109" s="26" t="s">
        <v>41</v>
      </c>
      <c r="M109" s="26" t="s">
        <v>41</v>
      </c>
      <c r="N109" s="26" t="s">
        <v>41</v>
      </c>
      <c r="O109" s="26" t="s">
        <v>41</v>
      </c>
      <c r="P109" s="26" t="s">
        <v>41</v>
      </c>
      <c r="Q109" s="26" t="s">
        <v>41</v>
      </c>
      <c r="R109" s="7">
        <v>75000</v>
      </c>
      <c r="S109" s="22">
        <f>SUM(Q109:R109)</f>
        <v>75000</v>
      </c>
    </row>
    <row r="110" spans="1:19" ht="28.7" customHeight="1" x14ac:dyDescent="0.2">
      <c r="A110" s="17" t="s">
        <v>42</v>
      </c>
      <c r="B110" s="10"/>
      <c r="C110" s="11">
        <f t="shared" ref="C110:P110" si="120">C12+C28+C45+C54+C60+C73+C84+C93+C106</f>
        <v>0</v>
      </c>
      <c r="D110" s="11">
        <f t="shared" si="120"/>
        <v>0</v>
      </c>
      <c r="E110" s="11">
        <f t="shared" si="120"/>
        <v>0</v>
      </c>
      <c r="F110" s="11">
        <f t="shared" si="120"/>
        <v>0</v>
      </c>
      <c r="G110" s="11">
        <f t="shared" si="120"/>
        <v>0</v>
      </c>
      <c r="H110" s="11">
        <f t="shared" si="120"/>
        <v>0</v>
      </c>
      <c r="I110" s="11">
        <f t="shared" si="120"/>
        <v>0</v>
      </c>
      <c r="J110" s="11">
        <f t="shared" si="120"/>
        <v>0</v>
      </c>
      <c r="K110" s="11">
        <f t="shared" si="120"/>
        <v>0</v>
      </c>
      <c r="L110" s="11">
        <f t="shared" si="120"/>
        <v>0</v>
      </c>
      <c r="M110" s="11">
        <f t="shared" si="120"/>
        <v>0</v>
      </c>
      <c r="N110" s="11">
        <f t="shared" si="120"/>
        <v>0</v>
      </c>
      <c r="O110" s="11">
        <f t="shared" si="120"/>
        <v>0</v>
      </c>
      <c r="P110" s="11">
        <f t="shared" si="120"/>
        <v>0</v>
      </c>
      <c r="Q110" s="12"/>
      <c r="R110" s="12"/>
      <c r="S110" s="12"/>
    </row>
    <row r="111" spans="1:19" ht="28.7" customHeight="1" x14ac:dyDescent="0.2">
      <c r="A111" s="17" t="s">
        <v>43</v>
      </c>
      <c r="B111" s="10"/>
      <c r="C111" s="29">
        <f>C$5*C110</f>
        <v>0</v>
      </c>
      <c r="D111" s="29">
        <f t="shared" ref="D111:O111" si="121">D$5*D110</f>
        <v>0</v>
      </c>
      <c r="E111" s="29">
        <f t="shared" si="121"/>
        <v>0</v>
      </c>
      <c r="F111" s="29">
        <f t="shared" si="121"/>
        <v>0</v>
      </c>
      <c r="G111" s="29">
        <f t="shared" si="121"/>
        <v>0</v>
      </c>
      <c r="H111" s="29">
        <f t="shared" si="121"/>
        <v>0</v>
      </c>
      <c r="I111" s="29">
        <f t="shared" si="121"/>
        <v>0</v>
      </c>
      <c r="J111" s="29">
        <f t="shared" si="121"/>
        <v>0</v>
      </c>
      <c r="K111" s="29">
        <f t="shared" si="121"/>
        <v>0</v>
      </c>
      <c r="L111" s="29">
        <f t="shared" si="121"/>
        <v>0</v>
      </c>
      <c r="M111" s="29">
        <f t="shared" si="121"/>
        <v>0</v>
      </c>
      <c r="N111" s="29">
        <f t="shared" si="121"/>
        <v>0</v>
      </c>
      <c r="O111" s="29">
        <f t="shared" si="121"/>
        <v>0</v>
      </c>
      <c r="P111" s="27" t="s">
        <v>41</v>
      </c>
      <c r="Q111" s="28">
        <f>SUM(C111:O111)</f>
        <v>0</v>
      </c>
      <c r="R111" s="30">
        <f>R13+R29+R46+R55+R61+R74+R85+R94+R107+R109</f>
        <v>75000</v>
      </c>
      <c r="S111" s="12">
        <f>SUM(Q111:R111)</f>
        <v>75000</v>
      </c>
    </row>
    <row r="112" spans="1:19" ht="51" customHeight="1" x14ac:dyDescent="0.2">
      <c r="Q112" s="19"/>
      <c r="R112" s="19"/>
      <c r="S112" s="19"/>
    </row>
    <row r="113" spans="18:18" ht="15" customHeight="1" x14ac:dyDescent="0.2">
      <c r="R113" s="13"/>
    </row>
  </sheetData>
  <mergeCells count="3">
    <mergeCell ref="A3:A5"/>
    <mergeCell ref="P3:S3"/>
    <mergeCell ref="D1:O1"/>
  </mergeCells>
  <pageMargins left="0.25" right="0.9" top="0.791015625" bottom="0.81562500000000004" header="0.3" footer="0.3"/>
  <pageSetup paperSize="5" scale="58" fitToHeight="0" orientation="landscape" r:id="rId1"/>
  <headerFooter>
    <oddHeader>&amp;L&amp;"Arial,Regular"The City of Winnipeg
RFP No.  947&amp;U-2024_&amp;U_______&amp;C&amp;"Arial,Regular"
PROFESSIONAL CONSULTING SERVICES FOR TYLEHURST LIFT STATION UPGRADES&amp;R&amp;"Arial,Regular"Form P: Person Hours
Page &amp;P of &amp;N</oddHeader>
    <oddFooter xml:space="preserve">&amp;C&amp;P&amp;R_________________________________________________________________    
Name of Proponent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Person Hours &amp; Engineering Fees</vt:lpstr>
      <vt:lpstr>'Person Hours &amp; Engineering Fees'!Print_Area</vt:lpstr>
      <vt:lpstr>'Person Hours &amp; Engineering Fees'!Print_Titles</vt:lpstr>
    </vt:vector>
  </TitlesOfParts>
  <Company>City of Winnipeg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Schirlie, Tami</dc:creator>
  <dc:description>Form P:Person Hours for Consulting RFP</dc:description>
  <cp:lastModifiedBy>Sapiak, Kevin</cp:lastModifiedBy>
  <cp:lastPrinted>2017-03-09T21:41:03Z</cp:lastPrinted>
  <dcterms:created xsi:type="dcterms:W3CDTF">2011-10-25T20:22:04Z</dcterms:created>
  <dcterms:modified xsi:type="dcterms:W3CDTF">2026-07-16T14:03:56Z</dcterms:modified>
</cp:coreProperties>
</file>