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55-2026\WORK IN PROGRESS\55-2026\"/>
    </mc:Choice>
  </mc:AlternateContent>
  <xr:revisionPtr revIDLastSave="0" documentId="13_ncr:1_{9A97868A-4A79-41F9-A4BA-964F2B86A9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prices'!$A$5:$G$34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prices'!$A$1:$G$40</definedName>
    <definedName name="Print_Area_1">'Unit prices'!$A$6:$G$50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2" l="1"/>
  <c r="A34" i="2"/>
  <c r="G10" i="2"/>
  <c r="G23" i="2"/>
  <c r="G26" i="2"/>
  <c r="G25" i="2"/>
  <c r="G24" i="2"/>
  <c r="G22" i="2"/>
  <c r="G21" i="2"/>
  <c r="G20" i="2"/>
  <c r="G7" i="2"/>
  <c r="G6" i="2"/>
  <c r="G8" i="2"/>
  <c r="G9" i="2"/>
  <c r="G11" i="2"/>
  <c r="G12" i="2"/>
  <c r="G13" i="2"/>
  <c r="G14" i="2"/>
  <c r="G15" i="2"/>
  <c r="G16" i="2"/>
  <c r="G17" i="2"/>
  <c r="G18" i="2"/>
  <c r="G19" i="2"/>
  <c r="G27" i="2"/>
  <c r="G28" i="2"/>
  <c r="G29" i="2"/>
  <c r="G30" i="2"/>
  <c r="G31" i="2"/>
  <c r="G32" i="2"/>
  <c r="G33" i="2"/>
  <c r="G34" i="2"/>
  <c r="F37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</calcChain>
</file>

<file path=xl/sharedStrings.xml><?xml version="1.0" encoding="utf-8"?>
<sst xmlns="http://schemas.openxmlformats.org/spreadsheetml/2006/main" count="129" uniqueCount="61">
  <si>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</si>
  <si>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</si>
  <si>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</si>
  <si>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</si>
  <si>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</si>
  <si>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</si>
  <si>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</si>
  <si>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</si>
  <si>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</si>
  <si>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</si>
  <si>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TOTAL BID PRICE (GST extra) (in numbers)</t>
  </si>
  <si>
    <t>LS</t>
  </si>
  <si>
    <t xml:space="preserve">$   - </t>
  </si>
  <si>
    <t>Remove &amp; Legally Dispose of Existing Chain Link Fencing</t>
  </si>
  <si>
    <t>Excavate &amp; Legally Dispose of Existing Safety Surfacing and Earthen Material Outside Proposed Play Area and Pathways to Min 200 mm Depth, Unless Otherwise Noted</t>
  </si>
  <si>
    <t>Excavate &amp; Legally Dispose of Existing Safety Surfacing and Earthen Material Outside Proposed Play Area (Approx. 600mm for tree depth unless otherwise noted on the Removals Plan)</t>
  </si>
  <si>
    <t xml:space="preserve">Supply &amp; Install Asphalt Pavement with  Geotextile Fabric </t>
  </si>
  <si>
    <t>Supply &amp; Install Asphalt Pavement with  Geogrid Reinforcement</t>
  </si>
  <si>
    <t>Supply and Install New 1-Tier Timber Edging w/cap</t>
  </si>
  <si>
    <t>Supply and Install New 2-Tier Timber Edging w/cap</t>
  </si>
  <si>
    <t>Supply and Install New 3-Tier Timber Wall w/cap</t>
  </si>
  <si>
    <t>Supply and Install New 4-Tier Timber Wall w/cap</t>
  </si>
  <si>
    <t>Supply and Install New 5-Tier Timber Wall w/cap</t>
  </si>
  <si>
    <t>Supply and Install New 6-Tier Timber Wall w/cap</t>
  </si>
  <si>
    <t>LM</t>
  </si>
  <si>
    <t>SM</t>
  </si>
  <si>
    <t>CM</t>
  </si>
  <si>
    <t>Supply &amp; Install 2-5 Play Equipment</t>
  </si>
  <si>
    <t>Supply &amp; Install 5-12 Play Equipment</t>
  </si>
  <si>
    <t>Supply &amp; Install Bench with Arms</t>
  </si>
  <si>
    <t xml:space="preserve">Supply &amp; Install Accessible Picnic Table </t>
  </si>
  <si>
    <t>Supply &amp; Install Backless Bench with Arms</t>
  </si>
  <si>
    <t>Supply &amp; Install Wood Mulch Groundcover</t>
  </si>
  <si>
    <t xml:space="preserve">Supply &amp; Install Log Steppers </t>
  </si>
  <si>
    <t xml:space="preserve">Supply &amp; Install Trees c/w 2 Year Maintenance </t>
  </si>
  <si>
    <t>Supply &amp; Install Rubber Surfacing 5-12 Years</t>
  </si>
  <si>
    <t>Supply &amp; Install Rubber Surfacing 2-5 Years</t>
  </si>
  <si>
    <t>E10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</si>
  <si>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</si>
  <si>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</si>
  <si>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</si>
  <si>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</si>
  <si>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</si>
  <si>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</si>
  <si>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</si>
  <si>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</si>
  <si>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</si>
  <si>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</si>
  <si>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Supply &amp; Install Subsurface Drainage Tied into Existing Catch Basin</t>
  </si>
  <si>
    <t xml:space="preserve">Excavate &amp; Legally Dispose of Existing Safety Surfacing and Earthen Material Inside Proposed Play Area to Allow for 200mm  Depth Compacted Engineered Wood Fibre and Manufacturer's Specified Drainage System </t>
  </si>
  <si>
    <t>Suppy &amp; Install New Timber and Chain Link Fencing with Pedestrian Acess Gate</t>
  </si>
  <si>
    <t>Supply &amp; Install 200 mm Depth  Engineered Wood Fibre Safety Surfacing c/w Subsurface Drainage</t>
  </si>
  <si>
    <t>E23</t>
  </si>
  <si>
    <t>E22</t>
  </si>
  <si>
    <t>Excavate &amp; Legally Dispose Earthen Material and Existing Safety Surface Inside Proposed Play Areas</t>
  </si>
  <si>
    <t>Supply &amp; Install Fieldstone Boulders</t>
  </si>
  <si>
    <t>Budget:  $420,000</t>
  </si>
  <si>
    <t xml:space="preserve">Remove &amp; Legally Dispose of Existing Play Equipment (Shade Structure, 2 x Play Structures and Equipment, Bucket Seat Swings, Timber Edging, Site Furniture and Tree Removal). </t>
  </si>
  <si>
    <t>Name of Proponent</t>
  </si>
  <si>
    <t>Supply &amp; Install Play Log</t>
  </si>
  <si>
    <t>(See B10)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</si>
</sst>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  <numFmt numFmtId="176" formatCode="0.0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9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4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25" xfId="0" applyNumberFormat="1" applyBorder="1" applyAlignment="1">
      <alignment horizontal="right"/>
    </xf>
    <xf numFmtId="175" fontId="36" fillId="24" borderId="18" xfId="1" applyNumberFormat="1" applyFont="1" applyBorder="1" applyAlignment="1">
      <alignment horizontal="left"/>
    </xf>
    <xf numFmtId="175" fontId="36" fillId="24" borderId="22" xfId="1" applyNumberFormat="1" applyFont="1" applyBorder="1" applyAlignment="1">
      <alignment horizontal="left"/>
    </xf>
    <xf numFmtId="175" fontId="0" fillId="0" borderId="0" xfId="0" applyNumberFormat="1" applyAlignment="1">
      <alignment wrapText="1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164" fontId="0" fillId="0" borderId="16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6" fillId="24" borderId="16" xfId="1" applyFont="1" applyBorder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0" xfId="1" applyFont="1" applyAlignment="1">
      <alignment horizontal="lef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64" fontId="0" fillId="0" borderId="26" xfId="0" applyNumberFormat="1" applyBorder="1"/>
    <xf numFmtId="49" fontId="3" fillId="0" borderId="11" xfId="0" applyNumberFormat="1" applyFont="1" applyBorder="1" applyAlignment="1">
      <alignment horizontal="left" vertical="center" wrapText="1"/>
    </xf>
    <xf numFmtId="0" fontId="0" fillId="0" borderId="27" xfId="0" applyBorder="1" applyAlignment="1">
      <alignment wrapText="1"/>
    </xf>
    <xf numFmtId="0" fontId="3" fillId="0" borderId="24" xfId="0" applyFont="1" applyBorder="1" applyAlignment="1">
      <alignment horizontal="center" wrapText="1"/>
    </xf>
    <xf numFmtId="3" fontId="0" fillId="0" borderId="24" xfId="0" applyNumberFormat="1" applyBorder="1" applyAlignment="1">
      <alignment horizontal="center"/>
    </xf>
    <xf numFmtId="0" fontId="3" fillId="0" borderId="27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30" xfId="0" applyFont="1" applyBorder="1" applyAlignment="1">
      <alignment horizontal="left" vertical="center" wrapText="1"/>
    </xf>
    <xf numFmtId="176" fontId="3" fillId="0" borderId="12" xfId="0" applyNumberFormat="1" applyFont="1" applyBorder="1" applyAlignment="1">
      <alignment vertical="center" wrapText="1"/>
    </xf>
    <xf numFmtId="176" fontId="3" fillId="0" borderId="11" xfId="0" applyNumberFormat="1" applyFont="1" applyBorder="1" applyAlignment="1">
      <alignment vertical="center" wrapText="1"/>
    </xf>
    <xf numFmtId="164" fontId="0" fillId="0" borderId="23" xfId="0" applyNumberFormat="1" applyBorder="1"/>
    <xf numFmtId="0" fontId="0" fillId="0" borderId="24" xfId="0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75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7" fontId="36" fillId="24" borderId="14" xfId="1" applyNumberFormat="1" applyFont="1" applyBorder="1" applyAlignment="1">
      <alignment horizontal="center"/>
    </xf>
    <xf numFmtId="0" fontId="36" fillId="24" borderId="20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7" fontId="36" fillId="24" borderId="0" xfId="1" applyNumberFormat="1" applyFont="1" applyAlignment="1">
      <alignment horizontal="center"/>
    </xf>
    <xf numFmtId="0" fontId="36" fillId="24" borderId="21" xfId="1" applyFont="1" applyBorder="1"/>
    <xf numFmtId="6" fontId="3" fillId="0" borderId="0" xfId="0" applyNumberFormat="1" applyFont="1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0"/>
  <sheetViews>
    <sheetView showGridLines="0" tabSelected="1" view="pageLayout" topLeftCell="A12" zoomScaleNormal="100" zoomScaleSheetLayoutView="100" workbookViewId="0">
      <selection activeCell="F6" sqref="F6"/>
    </sheetView>
  </sheetViews>
  <sheetFormatPr defaultColWidth="9.109375" defaultRowHeight="13.2" x14ac:dyDescent="0.25"/>
  <cols>
    <col min="1" max="1" width="5.6640625" customWidth="1"/>
    <col min="2" max="2" width="33.5546875" customWidth="1"/>
    <col min="3" max="3" width="9.44140625" customWidth="1"/>
    <col min="4" max="4" width="10.109375" style="4" customWidth="1"/>
    <col min="5" max="5" width="10.6640625" style="3" customWidth="1"/>
    <col min="6" max="6" width="12.44140625" style="6" customWidth="1"/>
    <col min="7" max="7" width="13.88671875" style="6" customWidth="1"/>
  </cols>
  <sheetData>
    <row r="1" spans="1:7" x14ac:dyDescent="0.25">
      <c r="A1" s="55"/>
      <c r="B1" s="55"/>
      <c r="C1" s="54" t="s">
        <v>0</v>
      </c>
      <c r="D1" s="54"/>
    </row>
    <row r="2" spans="1:7" x14ac:dyDescent="0.25">
      <c r="A2" s="53"/>
      <c r="B2" s="53"/>
      <c r="C2" s="54" t="s">
        <v>60</v>
      </c>
      <c r="D2" s="54"/>
      <c r="F2" s="44"/>
      <c r="G2" s="44"/>
    </row>
    <row r="3" spans="1:7" x14ac:dyDescent="0.25">
      <c r="A3" s="58" t="s">
        <v>56</v>
      </c>
      <c r="B3" s="53"/>
      <c r="C3" s="43"/>
      <c r="F3" s="44"/>
      <c r="G3" s="44"/>
    </row>
    <row r="4" spans="1:7" x14ac:dyDescent="0.25">
      <c r="A4" t="s">
        <v>1</v>
      </c>
      <c r="F4" s="44"/>
      <c r="G4" s="44"/>
    </row>
    <row r="5" spans="1:7" ht="21" x14ac:dyDescent="0.25">
      <c r="A5" s="45" t="s">
        <v>2</v>
      </c>
      <c r="B5" s="45" t="s">
        <v>3</v>
      </c>
      <c r="C5" s="46" t="s">
        <v>4</v>
      </c>
      <c r="D5" s="46" t="s">
        <v>5</v>
      </c>
      <c r="E5" s="47" t="s">
        <v>6</v>
      </c>
      <c r="F5" s="48" t="s">
        <v>7</v>
      </c>
      <c r="G5" s="48" t="s">
        <v>8</v>
      </c>
    </row>
    <row r="6" spans="1:7" ht="65.25" customHeight="1" x14ac:dyDescent="0.25">
      <c r="A6" s="40">
        <v>1</v>
      </c>
      <c r="B6" s="36" t="s">
        <v>57</v>
      </c>
      <c r="C6" s="41" t="s">
        <v>37</v>
      </c>
      <c r="D6" s="32" t="s">
        <v>11</v>
      </c>
      <c r="E6" s="33">
        <v>1</v>
      </c>
      <c r="F6" s="5" t="s">
        <v>12</v>
      </c>
      <c r="G6" s="7" t="str">
        <f>IF(OR(ISTEXT(F6),ISBLANK(F6)), "$   - ",ROUND(E6*F6,2))</f>
        <v xml:space="preserve">$   - </v>
      </c>
    </row>
    <row r="7" spans="1:7" ht="27.9" customHeight="1" x14ac:dyDescent="0.25">
      <c r="A7" s="29">
        <f>A6+1</f>
        <v>2</v>
      </c>
      <c r="B7" s="42" t="s">
        <v>13</v>
      </c>
      <c r="C7" s="31" t="s">
        <v>37</v>
      </c>
      <c r="D7" s="32" t="s">
        <v>24</v>
      </c>
      <c r="E7" s="33">
        <v>38</v>
      </c>
      <c r="F7" s="5" t="s">
        <v>12</v>
      </c>
      <c r="G7" s="7" t="str">
        <f>IF(OR(ISTEXT(F7),ISBLANK(F7)), "$   - ",ROUND(E7*F7,2))</f>
        <v xml:space="preserve">$   - </v>
      </c>
    </row>
    <row r="8" spans="1:7" ht="39.6" x14ac:dyDescent="0.25">
      <c r="A8" s="29">
        <f t="shared" ref="A8:A34" si="0">A7+1</f>
        <v>3</v>
      </c>
      <c r="B8" s="38" t="s">
        <v>54</v>
      </c>
      <c r="C8" s="31" t="s">
        <v>38</v>
      </c>
      <c r="D8" s="32" t="s">
        <v>25</v>
      </c>
      <c r="E8" s="33">
        <v>333</v>
      </c>
      <c r="F8" s="5" t="s">
        <v>12</v>
      </c>
      <c r="G8" s="7" t="str">
        <f t="shared" ref="G8:G34" si="1">IF(OR(ISTEXT(F8),ISBLANK(F8)), "$   - ",ROUND(E8*F8,2))</f>
        <v xml:space="preserve">$   - </v>
      </c>
    </row>
    <row r="9" spans="1:7" ht="66" x14ac:dyDescent="0.25">
      <c r="A9" s="29">
        <f t="shared" si="0"/>
        <v>4</v>
      </c>
      <c r="B9" s="39" t="s">
        <v>14</v>
      </c>
      <c r="C9" s="31" t="s">
        <v>38</v>
      </c>
      <c r="D9" s="32" t="s">
        <v>26</v>
      </c>
      <c r="E9" s="33">
        <v>10</v>
      </c>
      <c r="F9" s="5" t="s">
        <v>12</v>
      </c>
      <c r="G9" s="7" t="str">
        <f t="shared" si="1"/>
        <v xml:space="preserve">$   - </v>
      </c>
    </row>
    <row r="10" spans="1:7" ht="79.5" customHeight="1" x14ac:dyDescent="0.25">
      <c r="A10" s="29">
        <f t="shared" si="0"/>
        <v>5</v>
      </c>
      <c r="B10" s="39" t="s">
        <v>49</v>
      </c>
      <c r="C10" s="31" t="s">
        <v>38</v>
      </c>
      <c r="D10" s="32" t="s">
        <v>26</v>
      </c>
      <c r="E10" s="33">
        <v>16</v>
      </c>
      <c r="F10" s="5" t="s">
        <v>12</v>
      </c>
      <c r="G10" s="7" t="str">
        <f t="shared" si="1"/>
        <v xml:space="preserve">$   - </v>
      </c>
    </row>
    <row r="11" spans="1:7" ht="68.099999999999994" customHeight="1" x14ac:dyDescent="0.25">
      <c r="A11" s="29">
        <f t="shared" si="0"/>
        <v>6</v>
      </c>
      <c r="B11" s="39" t="s">
        <v>15</v>
      </c>
      <c r="C11" s="31" t="s">
        <v>38</v>
      </c>
      <c r="D11" s="32" t="s">
        <v>26</v>
      </c>
      <c r="E11" s="33">
        <v>40</v>
      </c>
      <c r="F11" s="5" t="s">
        <v>12</v>
      </c>
      <c r="G11" s="7" t="str">
        <f t="shared" si="1"/>
        <v xml:space="preserve">$   - </v>
      </c>
    </row>
    <row r="12" spans="1:7" ht="26.4" x14ac:dyDescent="0.25">
      <c r="A12" s="29">
        <f t="shared" si="0"/>
        <v>7</v>
      </c>
      <c r="B12" s="34" t="s">
        <v>16</v>
      </c>
      <c r="C12" s="31" t="s">
        <v>39</v>
      </c>
      <c r="D12" s="32" t="s">
        <v>25</v>
      </c>
      <c r="E12" s="33">
        <v>262</v>
      </c>
      <c r="F12" s="5" t="s">
        <v>12</v>
      </c>
      <c r="G12" s="7" t="str">
        <f t="shared" si="1"/>
        <v xml:space="preserve">$   - </v>
      </c>
    </row>
    <row r="13" spans="1:7" ht="26.4" x14ac:dyDescent="0.25">
      <c r="A13" s="29">
        <f t="shared" si="0"/>
        <v>8</v>
      </c>
      <c r="B13" s="34" t="s">
        <v>17</v>
      </c>
      <c r="C13" s="31" t="s">
        <v>39</v>
      </c>
      <c r="D13" s="32" t="s">
        <v>25</v>
      </c>
      <c r="E13" s="33">
        <v>46</v>
      </c>
      <c r="F13" s="5" t="s">
        <v>12</v>
      </c>
      <c r="G13" s="7" t="str">
        <f t="shared" si="1"/>
        <v xml:space="preserve">$   - </v>
      </c>
    </row>
    <row r="14" spans="1:7" ht="26.4" x14ac:dyDescent="0.25">
      <c r="A14" s="29">
        <f t="shared" si="0"/>
        <v>9</v>
      </c>
      <c r="B14" s="30" t="s">
        <v>18</v>
      </c>
      <c r="C14" s="31" t="s">
        <v>40</v>
      </c>
      <c r="D14" s="32" t="s">
        <v>24</v>
      </c>
      <c r="E14" s="33">
        <v>25</v>
      </c>
      <c r="F14" s="5" t="s">
        <v>12</v>
      </c>
      <c r="G14" s="7" t="str">
        <f t="shared" si="1"/>
        <v xml:space="preserve">$   - </v>
      </c>
    </row>
    <row r="15" spans="1:7" ht="26.4" x14ac:dyDescent="0.25">
      <c r="A15" s="29">
        <f t="shared" si="0"/>
        <v>10</v>
      </c>
      <c r="B15" s="30" t="s">
        <v>19</v>
      </c>
      <c r="C15" s="31" t="s">
        <v>40</v>
      </c>
      <c r="D15" s="32" t="s">
        <v>24</v>
      </c>
      <c r="E15" s="33">
        <v>73</v>
      </c>
      <c r="F15" s="5" t="s">
        <v>12</v>
      </c>
      <c r="G15" s="7" t="str">
        <f t="shared" si="1"/>
        <v xml:space="preserve">$   - </v>
      </c>
    </row>
    <row r="16" spans="1:7" ht="26.4" x14ac:dyDescent="0.25">
      <c r="A16" s="29">
        <f t="shared" si="0"/>
        <v>11</v>
      </c>
      <c r="B16" s="30" t="s">
        <v>20</v>
      </c>
      <c r="C16" s="31" t="s">
        <v>40</v>
      </c>
      <c r="D16" s="32" t="s">
        <v>24</v>
      </c>
      <c r="E16" s="33">
        <v>35</v>
      </c>
      <c r="F16" s="5" t="s">
        <v>12</v>
      </c>
      <c r="G16" s="7" t="str">
        <f t="shared" si="1"/>
        <v xml:space="preserve">$   - </v>
      </c>
    </row>
    <row r="17" spans="1:7" ht="26.4" x14ac:dyDescent="0.25">
      <c r="A17" s="29">
        <f t="shared" si="0"/>
        <v>12</v>
      </c>
      <c r="B17" s="30" t="s">
        <v>21</v>
      </c>
      <c r="C17" s="31" t="s">
        <v>40</v>
      </c>
      <c r="D17" s="32" t="s">
        <v>24</v>
      </c>
      <c r="E17" s="33">
        <v>22</v>
      </c>
      <c r="F17" s="5" t="s">
        <v>12</v>
      </c>
      <c r="G17" s="7" t="str">
        <f t="shared" si="1"/>
        <v xml:space="preserve">$   - </v>
      </c>
    </row>
    <row r="18" spans="1:7" ht="26.4" x14ac:dyDescent="0.25">
      <c r="A18" s="29">
        <f t="shared" si="0"/>
        <v>13</v>
      </c>
      <c r="B18" s="30" t="s">
        <v>22</v>
      </c>
      <c r="C18" s="31" t="s">
        <v>40</v>
      </c>
      <c r="D18" s="32" t="s">
        <v>24</v>
      </c>
      <c r="E18" s="33">
        <v>11</v>
      </c>
      <c r="F18" s="5" t="s">
        <v>12</v>
      </c>
      <c r="G18" s="7" t="str">
        <f t="shared" si="1"/>
        <v xml:space="preserve">$   - </v>
      </c>
    </row>
    <row r="19" spans="1:7" ht="26.4" x14ac:dyDescent="0.25">
      <c r="A19" s="29">
        <f t="shared" si="0"/>
        <v>14</v>
      </c>
      <c r="B19" s="30" t="s">
        <v>23</v>
      </c>
      <c r="C19" s="31" t="s">
        <v>40</v>
      </c>
      <c r="D19" s="32" t="s">
        <v>24</v>
      </c>
      <c r="E19" s="33">
        <v>13</v>
      </c>
      <c r="F19" s="5" t="s">
        <v>12</v>
      </c>
      <c r="G19" s="7" t="str">
        <f t="shared" si="1"/>
        <v xml:space="preserve">$   - </v>
      </c>
    </row>
    <row r="20" spans="1:7" ht="39.6" x14ac:dyDescent="0.25">
      <c r="A20" s="29">
        <f t="shared" si="0"/>
        <v>15</v>
      </c>
      <c r="B20" s="34" t="s">
        <v>51</v>
      </c>
      <c r="C20" s="31" t="s">
        <v>41</v>
      </c>
      <c r="D20" s="32" t="s">
        <v>25</v>
      </c>
      <c r="E20" s="33">
        <v>72</v>
      </c>
      <c r="F20" s="5" t="s">
        <v>12</v>
      </c>
      <c r="G20" s="7" t="str">
        <f>IF(OR(ISTEXT(F20),ISBLANK(F20)), "$   - ",ROUND(E20*F20,2))</f>
        <v xml:space="preserve">$   - </v>
      </c>
    </row>
    <row r="21" spans="1:7" ht="26.4" x14ac:dyDescent="0.25">
      <c r="A21" s="29">
        <f t="shared" si="0"/>
        <v>16</v>
      </c>
      <c r="B21" s="35" t="s">
        <v>35</v>
      </c>
      <c r="C21" s="31" t="s">
        <v>42</v>
      </c>
      <c r="D21" s="32" t="s">
        <v>25</v>
      </c>
      <c r="E21" s="33">
        <v>181</v>
      </c>
      <c r="F21" s="5" t="s">
        <v>12</v>
      </c>
      <c r="G21" s="7" t="str">
        <f t="shared" ref="G21:G26" si="2">IF(OR(ISTEXT(F21),ISBLANK(F21)), "$   - ",ROUND(E21*F21,2))</f>
        <v xml:space="preserve">$   - </v>
      </c>
    </row>
    <row r="22" spans="1:7" ht="26.4" x14ac:dyDescent="0.25">
      <c r="A22" s="29">
        <f t="shared" si="0"/>
        <v>17</v>
      </c>
      <c r="B22" s="36" t="s">
        <v>36</v>
      </c>
      <c r="C22" s="31" t="s">
        <v>42</v>
      </c>
      <c r="D22" s="32" t="s">
        <v>25</v>
      </c>
      <c r="E22" s="33">
        <v>152</v>
      </c>
      <c r="F22" s="5" t="s">
        <v>12</v>
      </c>
      <c r="G22" s="7" t="str">
        <f t="shared" si="2"/>
        <v xml:space="preserve">$   - </v>
      </c>
    </row>
    <row r="23" spans="1:7" ht="26.4" x14ac:dyDescent="0.25">
      <c r="A23" s="29">
        <f t="shared" si="0"/>
        <v>18</v>
      </c>
      <c r="B23" s="37" t="s">
        <v>48</v>
      </c>
      <c r="C23" s="34" t="s">
        <v>43</v>
      </c>
      <c r="D23" s="32" t="s">
        <v>24</v>
      </c>
      <c r="E23" s="33">
        <v>28</v>
      </c>
      <c r="F23" s="5" t="s">
        <v>12</v>
      </c>
      <c r="G23" s="7" t="str">
        <f t="shared" si="2"/>
        <v xml:space="preserve">$   - </v>
      </c>
    </row>
    <row r="24" spans="1:7" x14ac:dyDescent="0.25">
      <c r="A24" s="29">
        <f t="shared" si="0"/>
        <v>19</v>
      </c>
      <c r="B24" s="38" t="s">
        <v>27</v>
      </c>
      <c r="C24" s="31" t="s">
        <v>52</v>
      </c>
      <c r="D24" s="32" t="s">
        <v>11</v>
      </c>
      <c r="E24" s="33">
        <v>1</v>
      </c>
      <c r="F24" s="5" t="s">
        <v>12</v>
      </c>
      <c r="G24" s="7" t="str">
        <f t="shared" si="2"/>
        <v xml:space="preserve">$   - </v>
      </c>
    </row>
    <row r="25" spans="1:7" x14ac:dyDescent="0.25">
      <c r="A25" s="29">
        <f t="shared" si="0"/>
        <v>20</v>
      </c>
      <c r="B25" s="38" t="s">
        <v>28</v>
      </c>
      <c r="C25" s="31" t="s">
        <v>52</v>
      </c>
      <c r="D25" s="32" t="s">
        <v>11</v>
      </c>
      <c r="E25" s="33">
        <v>1</v>
      </c>
      <c r="F25" s="5" t="s">
        <v>12</v>
      </c>
      <c r="G25" s="7" t="str">
        <f t="shared" si="2"/>
        <v xml:space="preserve">$   - </v>
      </c>
    </row>
    <row r="26" spans="1:7" x14ac:dyDescent="0.25">
      <c r="A26" s="29">
        <f t="shared" si="0"/>
        <v>21</v>
      </c>
      <c r="B26" s="34" t="s">
        <v>29</v>
      </c>
      <c r="C26" s="31" t="s">
        <v>47</v>
      </c>
      <c r="D26" s="32" t="s">
        <v>9</v>
      </c>
      <c r="E26" s="33">
        <v>2</v>
      </c>
      <c r="F26" s="5" t="s">
        <v>12</v>
      </c>
      <c r="G26" s="7" t="str">
        <f t="shared" si="2"/>
        <v xml:space="preserve">$   - </v>
      </c>
    </row>
    <row r="27" spans="1:7" ht="26.4" x14ac:dyDescent="0.25">
      <c r="A27" s="29">
        <f t="shared" si="0"/>
        <v>22</v>
      </c>
      <c r="B27" s="34" t="s">
        <v>31</v>
      </c>
      <c r="C27" s="31" t="s">
        <v>47</v>
      </c>
      <c r="D27" s="32" t="s">
        <v>9</v>
      </c>
      <c r="E27" s="33">
        <v>2</v>
      </c>
      <c r="F27" s="5" t="s">
        <v>12</v>
      </c>
      <c r="G27" s="7" t="str">
        <f t="shared" si="1"/>
        <v xml:space="preserve">$   - </v>
      </c>
    </row>
    <row r="28" spans="1:7" ht="26.4" x14ac:dyDescent="0.25">
      <c r="A28" s="29">
        <f t="shared" si="0"/>
        <v>23</v>
      </c>
      <c r="B28" s="34" t="s">
        <v>30</v>
      </c>
      <c r="C28" s="31" t="s">
        <v>47</v>
      </c>
      <c r="D28" s="32" t="s">
        <v>9</v>
      </c>
      <c r="E28" s="33">
        <v>1</v>
      </c>
      <c r="F28" s="5" t="s">
        <v>12</v>
      </c>
      <c r="G28" s="7" t="str">
        <f t="shared" si="1"/>
        <v xml:space="preserve">$   - </v>
      </c>
    </row>
    <row r="29" spans="1:7" x14ac:dyDescent="0.25">
      <c r="A29" s="29">
        <f t="shared" si="0"/>
        <v>24</v>
      </c>
      <c r="B29" s="39" t="s">
        <v>59</v>
      </c>
      <c r="C29" s="31" t="s">
        <v>44</v>
      </c>
      <c r="D29" s="32" t="s">
        <v>9</v>
      </c>
      <c r="E29" s="33">
        <v>1</v>
      </c>
      <c r="F29" s="5" t="s">
        <v>12</v>
      </c>
      <c r="G29" s="7" t="str">
        <f t="shared" si="1"/>
        <v xml:space="preserve">$   - </v>
      </c>
    </row>
    <row r="30" spans="1:7" x14ac:dyDescent="0.25">
      <c r="A30" s="29">
        <f t="shared" si="0"/>
        <v>25</v>
      </c>
      <c r="B30" s="39" t="s">
        <v>33</v>
      </c>
      <c r="C30" s="31" t="s">
        <v>44</v>
      </c>
      <c r="D30" s="32" t="s">
        <v>9</v>
      </c>
      <c r="E30" s="33">
        <v>4</v>
      </c>
      <c r="F30" s="5" t="s">
        <v>12</v>
      </c>
      <c r="G30" s="7" t="str">
        <f t="shared" si="1"/>
        <v xml:space="preserve">$   - </v>
      </c>
    </row>
    <row r="31" spans="1:7" x14ac:dyDescent="0.25">
      <c r="A31" s="29">
        <f t="shared" si="0"/>
        <v>26</v>
      </c>
      <c r="B31" s="39" t="s">
        <v>55</v>
      </c>
      <c r="C31" s="31" t="s">
        <v>44</v>
      </c>
      <c r="D31" s="32" t="s">
        <v>9</v>
      </c>
      <c r="E31" s="33">
        <v>3</v>
      </c>
      <c r="F31" s="5" t="s">
        <v>12</v>
      </c>
      <c r="G31" s="7" t="str">
        <f t="shared" si="1"/>
        <v xml:space="preserve">$   - </v>
      </c>
    </row>
    <row r="32" spans="1:7" ht="26.4" x14ac:dyDescent="0.25">
      <c r="A32" s="29">
        <f t="shared" si="0"/>
        <v>27</v>
      </c>
      <c r="B32" s="39" t="s">
        <v>32</v>
      </c>
      <c r="C32" s="31" t="s">
        <v>45</v>
      </c>
      <c r="D32" s="32" t="s">
        <v>25</v>
      </c>
      <c r="E32" s="33">
        <v>77</v>
      </c>
      <c r="F32" s="5" t="s">
        <v>12</v>
      </c>
      <c r="G32" s="7" t="str">
        <f t="shared" si="1"/>
        <v xml:space="preserve">$   - </v>
      </c>
    </row>
    <row r="33" spans="1:7" ht="26.4" x14ac:dyDescent="0.25">
      <c r="A33" s="29">
        <f t="shared" si="0"/>
        <v>28</v>
      </c>
      <c r="B33" s="34" t="s">
        <v>34</v>
      </c>
      <c r="C33" s="31" t="s">
        <v>53</v>
      </c>
      <c r="D33" s="32" t="s">
        <v>9</v>
      </c>
      <c r="E33" s="33">
        <v>9</v>
      </c>
      <c r="F33" s="5" t="s">
        <v>12</v>
      </c>
      <c r="G33" s="7" t="str">
        <f t="shared" si="1"/>
        <v xml:space="preserve">$   - </v>
      </c>
    </row>
    <row r="34" spans="1:7" ht="42" customHeight="1" thickBot="1" x14ac:dyDescent="0.3">
      <c r="A34" s="29">
        <f t="shared" si="0"/>
        <v>29</v>
      </c>
      <c r="B34" s="34" t="s">
        <v>50</v>
      </c>
      <c r="C34" s="31" t="s">
        <v>46</v>
      </c>
      <c r="D34" s="32" t="s">
        <v>24</v>
      </c>
      <c r="E34" s="33">
        <v>36</v>
      </c>
      <c r="F34" s="5" t="s">
        <v>12</v>
      </c>
      <c r="G34" s="7" t="str">
        <f t="shared" si="1"/>
        <v xml:space="preserve">$   - </v>
      </c>
    </row>
    <row r="35" spans="1:7" ht="14.4" thickTop="1" x14ac:dyDescent="0.25">
      <c r="A35" s="25"/>
      <c r="B35" s="26"/>
      <c r="C35" s="26"/>
      <c r="D35" s="27"/>
      <c r="E35" s="28"/>
      <c r="F35" s="8"/>
      <c r="G35" s="9"/>
    </row>
    <row r="36" spans="1:7" ht="13.8" x14ac:dyDescent="0.25">
      <c r="B36" s="24"/>
      <c r="C36" s="24"/>
      <c r="D36" s="22"/>
      <c r="E36" s="23"/>
      <c r="F36" s="56"/>
      <c r="G36" s="57"/>
    </row>
    <row r="37" spans="1:7" ht="13.8" x14ac:dyDescent="0.25">
      <c r="A37" s="21" t="s">
        <v>10</v>
      </c>
      <c r="D37" s="22"/>
      <c r="E37" s="23"/>
      <c r="F37" s="49">
        <f>SUM(G6:G34)</f>
        <v>0</v>
      </c>
      <c r="G37" s="50"/>
    </row>
    <row r="38" spans="1:7" ht="17.399999999999999" customHeight="1" x14ac:dyDescent="0.25">
      <c r="A38" s="18"/>
      <c r="B38" s="19"/>
      <c r="C38" s="19"/>
      <c r="D38" s="20"/>
      <c r="E38" s="11"/>
      <c r="F38" s="12"/>
      <c r="G38" s="13"/>
    </row>
    <row r="39" spans="1:7" ht="17.399999999999999" customHeight="1" x14ac:dyDescent="0.25">
      <c r="A39" s="18"/>
      <c r="B39" s="19"/>
      <c r="C39" s="19"/>
      <c r="D39" s="20"/>
      <c r="E39" s="51" t="s">
        <v>58</v>
      </c>
      <c r="F39" s="51"/>
      <c r="G39" s="14"/>
    </row>
    <row r="40" spans="1:7" x14ac:dyDescent="0.25">
      <c r="A40" s="15"/>
      <c r="B40" s="16"/>
      <c r="C40" s="16"/>
      <c r="D40" s="17"/>
      <c r="E40" s="11"/>
      <c r="F40" s="12"/>
      <c r="G40" s="13"/>
    </row>
    <row r="42" spans="1:7" x14ac:dyDescent="0.25">
      <c r="A42" s="1"/>
    </row>
    <row r="43" spans="1:7" x14ac:dyDescent="0.25">
      <c r="A43" s="2"/>
      <c r="B43" s="52"/>
      <c r="C43" s="52"/>
      <c r="D43" s="52"/>
      <c r="E43" s="52"/>
      <c r="F43" s="10"/>
      <c r="G43" s="10"/>
    </row>
    <row r="44" spans="1:7" x14ac:dyDescent="0.25">
      <c r="A44" s="2"/>
      <c r="B44" s="52"/>
      <c r="C44" s="52"/>
      <c r="D44" s="52"/>
      <c r="E44" s="52"/>
      <c r="F44" s="10"/>
      <c r="G44" s="10"/>
    </row>
    <row r="45" spans="1:7" x14ac:dyDescent="0.25">
      <c r="A45" s="2"/>
      <c r="B45" s="52"/>
      <c r="C45" s="52"/>
      <c r="D45" s="52"/>
      <c r="E45" s="52"/>
      <c r="F45" s="10"/>
      <c r="G45" s="10"/>
    </row>
    <row r="46" spans="1:7" x14ac:dyDescent="0.25">
      <c r="A46" s="2"/>
      <c r="B46" s="52"/>
      <c r="C46" s="52"/>
      <c r="D46" s="52"/>
      <c r="E46" s="52"/>
      <c r="F46" s="10"/>
      <c r="G46" s="10"/>
    </row>
    <row r="47" spans="1:7" x14ac:dyDescent="0.25">
      <c r="A47" s="2"/>
      <c r="B47" s="52"/>
      <c r="C47" s="52"/>
      <c r="D47" s="52"/>
      <c r="E47" s="52"/>
      <c r="F47" s="10"/>
      <c r="G47" s="10"/>
    </row>
    <row r="48" spans="1:7" x14ac:dyDescent="0.25">
      <c r="A48" s="2"/>
      <c r="B48" s="52"/>
      <c r="C48" s="52"/>
      <c r="D48" s="52"/>
      <c r="E48" s="52"/>
      <c r="F48" s="10"/>
      <c r="G48" s="10"/>
    </row>
    <row r="49" spans="1:7" x14ac:dyDescent="0.25">
      <c r="A49" s="2"/>
      <c r="B49" s="52"/>
      <c r="C49" s="52"/>
      <c r="D49" s="52"/>
      <c r="E49" s="52"/>
      <c r="F49" s="10"/>
      <c r="G49" s="10"/>
    </row>
    <row r="50" spans="1:7" x14ac:dyDescent="0.25">
      <c r="A50" s="2"/>
      <c r="B50" s="52"/>
      <c r="C50" s="52"/>
      <c r="D50" s="52"/>
      <c r="E50" s="52"/>
      <c r="F50" s="10"/>
      <c r="G50" s="10"/>
    </row>
  </sheetData>
  <sheetProtection algorithmName="SHA-512" hashValue="4P7t+iKySW6eG4YoCq+2kl9bgoqANbrB2ewqXykT4/85N6qzFlO8D55StZ5/iZTnf4PKRHDxh/Pbb98EZ2JXkg==" saltValue="XCB1tkLvPPSzrS6RYJg+lA==" spinCount="100000" sheet="1" objects="1" scenarios="1" selectLockedCells="1"/>
  <mergeCells count="16">
    <mergeCell ref="A2:B2"/>
    <mergeCell ref="C1:D1"/>
    <mergeCell ref="A1:B1"/>
    <mergeCell ref="F36:G36"/>
    <mergeCell ref="A3:B3"/>
    <mergeCell ref="C2:D2"/>
    <mergeCell ref="F37:G37"/>
    <mergeCell ref="E39:F39"/>
    <mergeCell ref="B49:E49"/>
    <mergeCell ref="B50:E50"/>
    <mergeCell ref="B43:E43"/>
    <mergeCell ref="B44:E44"/>
    <mergeCell ref="B47:E47"/>
    <mergeCell ref="B48:E48"/>
    <mergeCell ref="B46:E46"/>
    <mergeCell ref="B45:E45"/>
  </mergeCells>
  <phoneticPr fontId="0" type="noConversion"/>
  <dataValidations xWindow="1016" yWindow="983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34" xr:uid="{00000000-0002-0000-0100-000000000000}">
      <formula1>IF(F6&gt;=0,ROUND(F6,2),0.01)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RFP No.55-2026
&amp;C                     &amp;R Bid Submission
Page &amp;P           </oddHeader>
    <oddFooter xml:space="preserve">&amp;R____________________________
Name of Proponent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cp:lastPrinted>2026-01-12T20:27:21Z</cp:lastPrinted>
  <dcterms:created xsi:type="dcterms:W3CDTF">1999-10-18T14:40:40Z</dcterms:created>
  <dcterms:modified xsi:type="dcterms:W3CDTF">2026-01-15T21:15:38Z</dcterms:modified>
  <cp:category/>
  <cp:contentStatus/>
</cp:coreProperties>
</file>