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68-2026\WORK IN PROGRESS\68-2026\"/>
    </mc:Choice>
  </mc:AlternateContent>
  <xr:revisionPtr revIDLastSave="0" documentId="13_ncr:1_{4DAA82C2-38D4-410F-9BD5-BEE4366392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prices'!$A$1:$G$24</definedName>
    <definedName name="Print_Area_1">'Unit prices'!$A$7:$G$44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9" i="2"/>
  <c r="G10" i="2"/>
  <c r="G11" i="2"/>
  <c r="G13" i="2"/>
  <c r="G14" i="2"/>
  <c r="G15" i="2"/>
  <c r="G16" i="2"/>
  <c r="G17" i="2"/>
  <c r="F20" i="2" l="1"/>
  <c r="A8" i="2" l="1"/>
  <c r="A9" i="2" l="1"/>
  <c r="A10" i="2" s="1"/>
  <c r="A11" i="2" s="1"/>
  <c r="A13" i="2" s="1"/>
  <c r="A14" i="2" s="1"/>
  <c r="A15" i="2" s="1"/>
  <c r="A16" i="2" s="1"/>
  <c r="A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<sst xmlns="http://schemas.openxmlformats.org/spreadsheetml/2006/main" count="44" uniqueCount="26">
  <si>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</si>
  <si>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</si>
  <si>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</si>
  <si>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</si>
  <si>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</si>
  <si>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</si>
  <si>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</si>
  <si>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</si>
  <si>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</si>
  <si>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</si>
  <si>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</si>
  <si>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TOTAL BID PRICE (GST &amp; MRST extra) (in numbers)</t>
  </si>
  <si>
    <t>REGIONAL STREETS</t>
  </si>
  <si>
    <t>LOCAL STREETS (CONCRETE)</t>
  </si>
  <si>
    <t>Joint Sealing (Less than 25mm Width)</t>
  </si>
  <si>
    <t>Crack Sealing (Less than 25mm Width)</t>
  </si>
  <si>
    <t>Joint and Crack Filling (Greater than 25mm Width)</t>
  </si>
  <si>
    <t>Saw Cut Joints 10mm wide and 30mm Deep</t>
  </si>
  <si>
    <t>Dust Free - Step Cut and Seal Single Cut Concrete</t>
  </si>
  <si>
    <t>Meter</t>
  </si>
  <si>
    <t>E3, E3, E5, CW3250-R7, CW3310-R18</t>
  </si>
  <si>
    <t>E2, E3, CW3250-R7</t>
  </si>
  <si>
    <t>E2, E4</t>
  </si>
  <si>
    <t>E2, E6, CW3310-R18</t>
  </si>
  <si>
    <t>E2, E3, E7, CW3310-R18</t>
  </si>
  <si>
    <t>E2, E3, E5, CW3250-R7, CW3310-R18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</si>
</sst>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2">
    <xf numFmtId="0" fontId="0" fillId="0" borderId="0" xfId="0"/>
    <xf numFmtId="175" fontId="0" fillId="0" borderId="25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6" xfId="0" applyNumberFormat="1" applyBorder="1" applyAlignment="1">
      <alignment horizontal="right"/>
    </xf>
    <xf numFmtId="164" fontId="0" fillId="0" borderId="0" xfId="0" applyNumberFormat="1"/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3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164" fontId="41" fillId="0" borderId="16" xfId="0" applyNumberFormat="1" applyFont="1" applyBorder="1"/>
    <xf numFmtId="164" fontId="0" fillId="0" borderId="24" xfId="0" applyNumberFormat="1" applyBorder="1"/>
    <xf numFmtId="0" fontId="3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3" fillId="0" borderId="25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164" fontId="0" fillId="0" borderId="27" xfId="0" applyNumberFormat="1" applyBorder="1"/>
    <xf numFmtId="0" fontId="3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0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175" fontId="37" fillId="24" borderId="14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7" fillId="24" borderId="0" xfId="1" applyNumberFormat="1" applyFont="1" applyAlignment="1">
      <alignment horizontal="center"/>
    </xf>
    <xf numFmtId="0" fontId="37" fillId="24" borderId="22" xfId="1" applyFont="1" applyBorder="1"/>
    <xf numFmtId="0" fontId="3" fillId="0" borderId="0" xfId="0" applyFont="1" applyAlignment="1">
      <alignment horizontal="left"/>
    </xf>
    <xf numFmtId="0" fontId="2" fillId="0" borderId="30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2" xfId="0" applyNumberFormat="1" applyFont="1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4"/>
  <sheetViews>
    <sheetView showGridLines="0" tabSelected="1" showWhiteSpace="0" zoomScaleNormal="100" zoomScaleSheetLayoutView="100" zoomScalePageLayoutView="90" workbookViewId="0">
      <selection activeCell="F8" sqref="F8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5" customWidth="1"/>
    <col min="5" max="5" width="10.7265625" style="2" customWidth="1"/>
    <col min="6" max="6" width="12.453125" style="3" customWidth="1"/>
    <col min="7" max="7" width="13.81640625" style="3" customWidth="1"/>
  </cols>
  <sheetData>
    <row r="1" spans="1:7" x14ac:dyDescent="0.25">
      <c r="A1" s="52"/>
      <c r="B1" s="52"/>
      <c r="C1" s="51" t="s">
        <v>0</v>
      </c>
      <c r="D1" s="51"/>
    </row>
    <row r="2" spans="1:7" x14ac:dyDescent="0.25">
      <c r="A2" s="50"/>
      <c r="B2" s="50"/>
      <c r="C2" s="29" t="s">
        <v>1</v>
      </c>
      <c r="D2" s="29"/>
      <c r="F2" s="4"/>
      <c r="G2" s="4"/>
    </row>
    <row r="3" spans="1:7" x14ac:dyDescent="0.25">
      <c r="A3" s="55"/>
      <c r="B3" s="50"/>
      <c r="C3" s="28"/>
      <c r="F3" s="4"/>
      <c r="G3" s="4"/>
    </row>
    <row r="4" spans="1:7" x14ac:dyDescent="0.25">
      <c r="A4" t="s">
        <v>2</v>
      </c>
      <c r="F4" s="4"/>
      <c r="G4" s="4"/>
    </row>
    <row r="5" spans="1:7" ht="20.5" x14ac:dyDescent="0.25">
      <c r="A5" s="30" t="s">
        <v>3</v>
      </c>
      <c r="B5" s="30" t="s">
        <v>4</v>
      </c>
      <c r="C5" s="31" t="s">
        <v>5</v>
      </c>
      <c r="D5" s="31" t="s">
        <v>6</v>
      </c>
      <c r="E5" s="32" t="s">
        <v>7</v>
      </c>
      <c r="F5" s="6" t="s">
        <v>8</v>
      </c>
      <c r="G5" s="6" t="s">
        <v>9</v>
      </c>
    </row>
    <row r="6" spans="1:7" ht="18" customHeight="1" x14ac:dyDescent="0.3">
      <c r="A6" s="56" t="s">
        <v>12</v>
      </c>
      <c r="B6" s="57"/>
      <c r="C6" s="57"/>
      <c r="D6" s="57"/>
      <c r="E6" s="57"/>
      <c r="F6" s="57"/>
      <c r="G6" s="58"/>
    </row>
    <row r="7" spans="1:7" ht="62.5" x14ac:dyDescent="0.25">
      <c r="A7" s="20">
        <v>1</v>
      </c>
      <c r="B7" s="21" t="s">
        <v>14</v>
      </c>
      <c r="C7" s="22" t="s">
        <v>20</v>
      </c>
      <c r="D7" s="23" t="s">
        <v>19</v>
      </c>
      <c r="E7" s="24">
        <v>7090</v>
      </c>
      <c r="F7" s="1">
        <v>0</v>
      </c>
      <c r="G7" s="7">
        <f>IF(OR(ISTEXT(F7),ISBLANK(F7)), "$   - ",ROUND(E7*F7,2))</f>
        <v>0</v>
      </c>
    </row>
    <row r="8" spans="1:7" ht="37.5" x14ac:dyDescent="0.25">
      <c r="A8" s="25">
        <f>A7+1</f>
        <v>2</v>
      </c>
      <c r="B8" s="26" t="s">
        <v>15</v>
      </c>
      <c r="C8" s="27" t="s">
        <v>21</v>
      </c>
      <c r="D8" s="23" t="s">
        <v>19</v>
      </c>
      <c r="E8" s="24">
        <v>520</v>
      </c>
      <c r="F8" s="1">
        <v>0</v>
      </c>
      <c r="G8" s="7">
        <f>IF(OR(ISTEXT(F8),ISBLANK(F8)), "$   - ",ROUND(E8*F8,2))</f>
        <v>0</v>
      </c>
    </row>
    <row r="9" spans="1:7" ht="25" x14ac:dyDescent="0.25">
      <c r="A9" s="25">
        <f t="shared" ref="A9:A16" si="0">A8+1</f>
        <v>3</v>
      </c>
      <c r="B9" s="26" t="s">
        <v>16</v>
      </c>
      <c r="C9" s="27" t="s">
        <v>22</v>
      </c>
      <c r="D9" s="23" t="s">
        <v>19</v>
      </c>
      <c r="E9" s="24">
        <v>5000</v>
      </c>
      <c r="F9" s="1">
        <v>0</v>
      </c>
      <c r="G9" s="7">
        <f t="shared" ref="G9:G17" si="1">IF(OR(ISTEXT(F9),ISBLANK(F9)), "$   - ",ROUND(E9*F9,2))</f>
        <v>0</v>
      </c>
    </row>
    <row r="10" spans="1:7" ht="37.5" x14ac:dyDescent="0.25">
      <c r="A10" s="25">
        <f t="shared" si="0"/>
        <v>4</v>
      </c>
      <c r="B10" s="26" t="s">
        <v>17</v>
      </c>
      <c r="C10" s="27" t="s">
        <v>23</v>
      </c>
      <c r="D10" s="23" t="s">
        <v>19</v>
      </c>
      <c r="E10" s="24">
        <v>100</v>
      </c>
      <c r="F10" s="1">
        <v>0</v>
      </c>
      <c r="G10" s="7">
        <f t="shared" si="1"/>
        <v>0</v>
      </c>
    </row>
    <row r="11" spans="1:7" ht="37.5" x14ac:dyDescent="0.25">
      <c r="A11" s="25">
        <f t="shared" si="0"/>
        <v>5</v>
      </c>
      <c r="B11" s="26" t="s">
        <v>18</v>
      </c>
      <c r="C11" s="27" t="s">
        <v>24</v>
      </c>
      <c r="D11" s="23" t="s">
        <v>19</v>
      </c>
      <c r="E11" s="24">
        <v>1</v>
      </c>
      <c r="F11" s="1">
        <v>0</v>
      </c>
      <c r="G11" s="7">
        <f t="shared" si="1"/>
        <v>0</v>
      </c>
    </row>
    <row r="12" spans="1:7" ht="17.25" customHeight="1" x14ac:dyDescent="0.3">
      <c r="A12" s="59" t="s">
        <v>13</v>
      </c>
      <c r="B12" s="60"/>
      <c r="C12" s="60"/>
      <c r="D12" s="60"/>
      <c r="E12" s="60"/>
      <c r="F12" s="60"/>
      <c r="G12" s="61"/>
    </row>
    <row r="13" spans="1:7" ht="62.5" x14ac:dyDescent="0.25">
      <c r="A13" s="25">
        <f>A11+1</f>
        <v>6</v>
      </c>
      <c r="B13" s="21" t="s">
        <v>14</v>
      </c>
      <c r="C13" s="27" t="s">
        <v>25</v>
      </c>
      <c r="D13" s="23" t="s">
        <v>19</v>
      </c>
      <c r="E13" s="24">
        <v>19530</v>
      </c>
      <c r="F13" s="1">
        <v>0</v>
      </c>
      <c r="G13" s="7">
        <f t="shared" si="1"/>
        <v>0</v>
      </c>
    </row>
    <row r="14" spans="1:7" ht="37.5" x14ac:dyDescent="0.25">
      <c r="A14" s="25">
        <f t="shared" si="0"/>
        <v>7</v>
      </c>
      <c r="B14" s="26" t="s">
        <v>15</v>
      </c>
      <c r="C14" s="27" t="s">
        <v>21</v>
      </c>
      <c r="D14" s="23" t="s">
        <v>19</v>
      </c>
      <c r="E14" s="24">
        <v>6800</v>
      </c>
      <c r="F14" s="1">
        <v>0</v>
      </c>
      <c r="G14" s="7">
        <f t="shared" si="1"/>
        <v>0</v>
      </c>
    </row>
    <row r="15" spans="1:7" ht="25" x14ac:dyDescent="0.25">
      <c r="A15" s="25">
        <f t="shared" si="0"/>
        <v>8</v>
      </c>
      <c r="B15" s="26" t="s">
        <v>16</v>
      </c>
      <c r="C15" s="27" t="s">
        <v>22</v>
      </c>
      <c r="D15" s="23" t="s">
        <v>19</v>
      </c>
      <c r="E15" s="24">
        <v>340</v>
      </c>
      <c r="F15" s="1">
        <v>0</v>
      </c>
      <c r="G15" s="7">
        <f t="shared" si="1"/>
        <v>0</v>
      </c>
    </row>
    <row r="16" spans="1:7" ht="37.5" x14ac:dyDescent="0.25">
      <c r="A16" s="25">
        <f t="shared" si="0"/>
        <v>9</v>
      </c>
      <c r="B16" s="26" t="s">
        <v>17</v>
      </c>
      <c r="C16" s="27" t="s">
        <v>23</v>
      </c>
      <c r="D16" s="23" t="s">
        <v>19</v>
      </c>
      <c r="E16" s="24">
        <v>380</v>
      </c>
      <c r="F16" s="1">
        <v>0</v>
      </c>
      <c r="G16" s="7">
        <f t="shared" si="1"/>
        <v>0</v>
      </c>
    </row>
    <row r="17" spans="1:7" ht="38" thickBot="1" x14ac:dyDescent="0.3">
      <c r="A17" s="25">
        <f>A16+1</f>
        <v>10</v>
      </c>
      <c r="B17" s="26" t="s">
        <v>18</v>
      </c>
      <c r="C17" s="27" t="s">
        <v>24</v>
      </c>
      <c r="D17" s="23" t="s">
        <v>19</v>
      </c>
      <c r="E17" s="24">
        <v>100</v>
      </c>
      <c r="F17" s="1">
        <v>0</v>
      </c>
      <c r="G17" s="7">
        <f t="shared" si="1"/>
        <v>0</v>
      </c>
    </row>
    <row r="18" spans="1:7" ht="14.5" thickTop="1" x14ac:dyDescent="0.3">
      <c r="A18" s="9"/>
      <c r="B18" s="10"/>
      <c r="C18" s="10"/>
      <c r="D18" s="11"/>
      <c r="E18" s="12"/>
      <c r="F18" s="13"/>
      <c r="G18" s="14"/>
    </row>
    <row r="19" spans="1:7" ht="14" x14ac:dyDescent="0.3">
      <c r="B19" s="33"/>
      <c r="C19" s="33"/>
      <c r="D19" s="34"/>
      <c r="E19" s="35"/>
      <c r="F19" s="53"/>
      <c r="G19" s="54"/>
    </row>
    <row r="20" spans="1:7" ht="14" x14ac:dyDescent="0.3">
      <c r="A20" s="36" t="s">
        <v>11</v>
      </c>
      <c r="B20" s="36"/>
      <c r="C20" s="36"/>
      <c r="D20" s="34"/>
      <c r="E20" s="33"/>
      <c r="F20" s="46">
        <f>SUM(G7:G17)</f>
        <v>0</v>
      </c>
      <c r="G20" s="47"/>
    </row>
    <row r="21" spans="1:7" ht="13" x14ac:dyDescent="0.3">
      <c r="A21" s="19"/>
      <c r="B21" s="37"/>
      <c r="C21" s="37"/>
      <c r="D21" s="38"/>
      <c r="G21" s="39"/>
    </row>
    <row r="22" spans="1:7" x14ac:dyDescent="0.25">
      <c r="A22" s="15"/>
      <c r="B22" s="37"/>
      <c r="C22" s="37"/>
      <c r="D22" s="38"/>
      <c r="E22" s="40"/>
      <c r="F22" s="41"/>
      <c r="G22" s="42"/>
    </row>
    <row r="23" spans="1:7" x14ac:dyDescent="0.25">
      <c r="A23" s="15"/>
      <c r="B23" s="37"/>
      <c r="C23" s="37"/>
      <c r="D23" s="38"/>
      <c r="E23" s="49" t="s">
        <v>10</v>
      </c>
      <c r="F23" s="49"/>
      <c r="G23" s="43"/>
    </row>
    <row r="24" spans="1:7" x14ac:dyDescent="0.25">
      <c r="A24" s="16"/>
      <c r="B24" s="44"/>
      <c r="C24" s="44"/>
      <c r="D24" s="45"/>
      <c r="E24" s="40"/>
      <c r="F24" s="41"/>
      <c r="G24" s="42"/>
    </row>
    <row r="26" spans="1:7" ht="13" x14ac:dyDescent="0.3">
      <c r="A26" s="17"/>
    </row>
    <row r="27" spans="1:7" x14ac:dyDescent="0.25">
      <c r="A27" s="8"/>
      <c r="B27" s="48"/>
      <c r="C27" s="48"/>
      <c r="D27" s="48"/>
      <c r="E27" s="48"/>
      <c r="F27" s="18"/>
      <c r="G27" s="18"/>
    </row>
    <row r="28" spans="1:7" x14ac:dyDescent="0.25">
      <c r="A28" s="8"/>
      <c r="B28" s="48"/>
      <c r="C28" s="48"/>
      <c r="D28" s="48"/>
      <c r="E28" s="48"/>
      <c r="F28" s="18"/>
      <c r="G28" s="18"/>
    </row>
    <row r="29" spans="1:7" x14ac:dyDescent="0.25">
      <c r="A29" s="8"/>
      <c r="B29" s="48"/>
      <c r="C29" s="48"/>
      <c r="D29" s="48"/>
      <c r="E29" s="48"/>
      <c r="F29" s="18"/>
      <c r="G29" s="18"/>
    </row>
    <row r="30" spans="1:7" x14ac:dyDescent="0.25">
      <c r="A30" s="8"/>
      <c r="B30" s="48"/>
      <c r="C30" s="48"/>
      <c r="D30" s="48"/>
      <c r="E30" s="48"/>
      <c r="F30" s="18"/>
      <c r="G30" s="18"/>
    </row>
    <row r="31" spans="1:7" x14ac:dyDescent="0.25">
      <c r="A31" s="8"/>
      <c r="B31" s="48"/>
      <c r="C31" s="48"/>
      <c r="D31" s="48"/>
      <c r="E31" s="48"/>
      <c r="F31" s="18"/>
      <c r="G31" s="18"/>
    </row>
    <row r="32" spans="1:7" x14ac:dyDescent="0.25">
      <c r="A32" s="8"/>
      <c r="B32" s="48"/>
      <c r="C32" s="48"/>
      <c r="D32" s="48"/>
      <c r="E32" s="48"/>
      <c r="F32" s="18"/>
      <c r="G32" s="18"/>
    </row>
    <row r="33" spans="1:7" x14ac:dyDescent="0.25">
      <c r="A33" s="8"/>
      <c r="B33" s="48"/>
      <c r="C33" s="48"/>
      <c r="D33" s="48"/>
      <c r="E33" s="48"/>
      <c r="F33" s="18"/>
      <c r="G33" s="18"/>
    </row>
    <row r="34" spans="1:7" x14ac:dyDescent="0.25">
      <c r="A34" s="8"/>
      <c r="B34" s="48"/>
      <c r="C34" s="48"/>
      <c r="D34" s="48"/>
      <c r="E34" s="48"/>
      <c r="F34" s="18"/>
      <c r="G34" s="18"/>
    </row>
    <row r="35" spans="1:7" x14ac:dyDescent="0.25">
      <c r="A35" s="8"/>
      <c r="B35" s="48"/>
      <c r="C35" s="48"/>
      <c r="D35" s="48"/>
      <c r="E35" s="48"/>
      <c r="F35" s="18"/>
      <c r="G35" s="18"/>
    </row>
    <row r="36" spans="1:7" x14ac:dyDescent="0.25">
      <c r="A36" s="8"/>
      <c r="B36" s="48"/>
      <c r="C36" s="48"/>
      <c r="D36" s="48"/>
      <c r="E36" s="48"/>
      <c r="F36" s="18"/>
      <c r="G36" s="18"/>
    </row>
    <row r="37" spans="1:7" x14ac:dyDescent="0.25">
      <c r="A37" s="8"/>
      <c r="B37" s="48"/>
      <c r="C37" s="48"/>
      <c r="D37" s="48"/>
      <c r="E37" s="48"/>
      <c r="F37" s="18"/>
      <c r="G37" s="18"/>
    </row>
    <row r="38" spans="1:7" x14ac:dyDescent="0.25">
      <c r="A38" s="8"/>
      <c r="B38" s="48"/>
      <c r="C38" s="48"/>
      <c r="D38" s="48"/>
      <c r="E38" s="48"/>
      <c r="F38" s="18"/>
      <c r="G38" s="18"/>
    </row>
    <row r="39" spans="1:7" x14ac:dyDescent="0.25">
      <c r="A39" s="8"/>
      <c r="B39" s="48"/>
      <c r="C39" s="48"/>
      <c r="D39" s="48"/>
      <c r="E39" s="48"/>
      <c r="F39" s="18"/>
      <c r="G39" s="18"/>
    </row>
    <row r="40" spans="1:7" x14ac:dyDescent="0.25">
      <c r="A40" s="8"/>
      <c r="B40" s="48"/>
      <c r="C40" s="48"/>
      <c r="D40" s="48"/>
      <c r="E40" s="48"/>
      <c r="F40" s="18"/>
      <c r="G40" s="18"/>
    </row>
    <row r="41" spans="1:7" x14ac:dyDescent="0.25">
      <c r="A41" s="8"/>
      <c r="B41" s="48"/>
      <c r="C41" s="48"/>
      <c r="D41" s="48"/>
      <c r="E41" s="48"/>
      <c r="F41" s="18"/>
      <c r="G41" s="18"/>
    </row>
    <row r="42" spans="1:7" x14ac:dyDescent="0.25">
      <c r="A42" s="8"/>
      <c r="B42" s="48"/>
      <c r="C42" s="48"/>
      <c r="D42" s="48"/>
      <c r="E42" s="48"/>
      <c r="F42" s="18"/>
      <c r="G42" s="18"/>
    </row>
    <row r="43" spans="1:7" x14ac:dyDescent="0.25">
      <c r="A43" s="8"/>
      <c r="B43" s="48"/>
      <c r="C43" s="48"/>
      <c r="D43" s="48"/>
      <c r="E43" s="48"/>
      <c r="F43" s="18"/>
      <c r="G43" s="18"/>
    </row>
    <row r="44" spans="1:7" x14ac:dyDescent="0.25">
      <c r="A44" s="8"/>
      <c r="B44" s="48"/>
      <c r="C44" s="48"/>
      <c r="D44" s="48"/>
      <c r="E44" s="48"/>
      <c r="F44" s="18"/>
      <c r="G44" s="18"/>
    </row>
  </sheetData>
  <sheetProtection algorithmName="SHA-512" hashValue="SX31JBBVrtkCP4aMhETAYb/bBxJl/58+7fjXo+LqVRFuu5snca640bJBeEc8EP/i2jyM9UtavzAUsh9e2u9lUw==" saltValue="cz7WRa2lgQ+Ln/O4BrwT7Q==" spinCount="100000" sheet="1" objects="1" scenarios="1" selectLockedCells="1"/>
  <mergeCells count="27">
    <mergeCell ref="C1:D1"/>
    <mergeCell ref="A1:B1"/>
    <mergeCell ref="F19:G19"/>
    <mergeCell ref="A3:B3"/>
    <mergeCell ref="A6:G6"/>
    <mergeCell ref="A12:G12"/>
    <mergeCell ref="B34:E34"/>
    <mergeCell ref="B28:E28"/>
    <mergeCell ref="B29:E29"/>
    <mergeCell ref="B30:E30"/>
    <mergeCell ref="A2:B2"/>
    <mergeCell ref="F20:G20"/>
    <mergeCell ref="B44:E44"/>
    <mergeCell ref="B37:E37"/>
    <mergeCell ref="B38:E38"/>
    <mergeCell ref="B41:E41"/>
    <mergeCell ref="B42:E42"/>
    <mergeCell ref="B40:E40"/>
    <mergeCell ref="B39:E39"/>
    <mergeCell ref="E23:F23"/>
    <mergeCell ref="B27:E27"/>
    <mergeCell ref="B35:E35"/>
    <mergeCell ref="B43:E43"/>
    <mergeCell ref="B36:E36"/>
    <mergeCell ref="B31:E31"/>
    <mergeCell ref="B32:E32"/>
    <mergeCell ref="B33:E3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:F11 F13:F17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 68-2026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2026-03-12T17:41:51Z</dcterms:modified>
  <cp:category/>
  <cp:contentStatus/>
</cp:coreProperties>
</file>