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STP Projects\R&amp;R\S-1297 SEWPCC &amp; WEWPCC Sludge Holding Tanks Refurbishment\3.0 Project Technical Development\3.6 DD\_Re-tender\Tender 7-2026 Final-Purchasing\Tender 7-2026 Final\"/>
    </mc:Choice>
  </mc:AlternateContent>
  <xr:revisionPtr revIDLastSave="0" documentId="13_ncr:1_{C115DEF5-5441-4C54-B50D-3A822523D5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 B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'Form B'!$A$1:$G$53</definedName>
    <definedName name="Print_Area_1" localSheetId="0">'Form B'!$A$31:$F$48</definedName>
    <definedName name="Print_Area_1">#REF!</definedName>
    <definedName name="Print_Area_2" localSheetId="0">#REF!</definedName>
    <definedName name="Print_Area_2">#REF!</definedName>
    <definedName name="_xlnm.Print_Titles" localSheetId="0">'Form B'!$1:$5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9" l="1"/>
  <c r="G30" i="9"/>
  <c r="G31" i="9"/>
  <c r="G32" i="9"/>
  <c r="G33" i="9"/>
  <c r="G34" i="9"/>
  <c r="G35" i="9"/>
  <c r="G36" i="9"/>
  <c r="G37" i="9"/>
  <c r="G38" i="9"/>
  <c r="G39" i="9"/>
  <c r="G40" i="9"/>
  <c r="G29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7" i="9"/>
  <c r="F4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<sst xmlns="http://schemas.openxmlformats.org/spreadsheetml/2006/main" count="117" uniqueCount="65">
  <si>
    <t>FORM B:PRICES</t>
  </si>
  <si>
    <t>UNIT PRICES</t>
  </si>
  <si>
    <t>Item</t>
  </si>
  <si>
    <t>Description</t>
  </si>
  <si>
    <t>Spec.
Ref</t>
  </si>
  <si>
    <t>Unit</t>
  </si>
  <si>
    <t>Amount</t>
  </si>
  <si>
    <t>Name of Bidder</t>
  </si>
  <si>
    <t>(See "Prices" clause in Tender document)</t>
  </si>
  <si>
    <t>LS</t>
  </si>
  <si>
    <t>Cash Allowance</t>
  </si>
  <si>
    <t>Quantity</t>
  </si>
  <si>
    <t>E3</t>
  </si>
  <si>
    <t>E4</t>
  </si>
  <si>
    <t>E7</t>
  </si>
  <si>
    <t>E11</t>
  </si>
  <si>
    <t>E12</t>
  </si>
  <si>
    <t>N/A</t>
  </si>
  <si>
    <t>E13, Div 03</t>
  </si>
  <si>
    <t>SEWPCC Concrete Resurfacing and Lining</t>
  </si>
  <si>
    <t>WEWPCC Concrete Resurfacing and Lining</t>
  </si>
  <si>
    <t>E14, Div 09</t>
  </si>
  <si>
    <t>SEWPCC Polyurethane Floor Coating</t>
  </si>
  <si>
    <t>E15, Div 09</t>
  </si>
  <si>
    <t>WEWPCC Polyurethane Floor Coating</t>
  </si>
  <si>
    <t>E16, Div 05</t>
  </si>
  <si>
    <t>SEWPCC Process Mechanical Work</t>
  </si>
  <si>
    <t>E17</t>
  </si>
  <si>
    <t>WEWPCC Process Mechanical Work</t>
  </si>
  <si>
    <t>E18, Div 23</t>
  </si>
  <si>
    <t>SEWPCC Instrumentation</t>
  </si>
  <si>
    <t>WEWPCC Instrumentation</t>
  </si>
  <si>
    <t>E20</t>
  </si>
  <si>
    <t>SEWPCC Mobilization and Demobilization</t>
  </si>
  <si>
    <t>WEWPCC Mobilization and Demobilization</t>
  </si>
  <si>
    <t>m3</t>
  </si>
  <si>
    <t>m2</t>
  </si>
  <si>
    <t>SEWPCC New Floor Slab</t>
  </si>
  <si>
    <t>SEWPCC 500 x 500 Haunching</t>
  </si>
  <si>
    <t>SEWPCC New Beams</t>
  </si>
  <si>
    <t>SEWPCC New Top Portion of Dividing Walls</t>
  </si>
  <si>
    <t>SEWPCC Blast Surface of New Concrete to CSP 6</t>
  </si>
  <si>
    <t>SEWPCC Ventilation Work</t>
  </si>
  <si>
    <t>SEWPCC Floor Drain System</t>
  </si>
  <si>
    <t>WEWPCC Ventilation Pipework Changes</t>
  </si>
  <si>
    <t>SEWPCC Printer Room Demolition</t>
  </si>
  <si>
    <t>SEWPCC Miscellaneous Metals</t>
  </si>
  <si>
    <t>WEWPCC Miscellaneous Metals</t>
  </si>
  <si>
    <t>SEWPCC Site Development and Restoration</t>
  </si>
  <si>
    <t>WEWPCC Site Development and Restoration</t>
  </si>
  <si>
    <t>SEWPCC Hydrojet/Bushhammer Removal of Liner and 10mm of Lower Vertical Dividing Walls, Concrete Hopper Walls, and Tank Bottom</t>
  </si>
  <si>
    <t>WEWPCC Hydrojet/Bush-Hammer Removal of Liner and 15mm of Concrete Vertical Walls, Roof, and Beams</t>
  </si>
  <si>
    <t>SEWPCC Hydrojet/Bush-Hammer and Sawcut Concrete, Removal of Liner, and 100mm of Concrete Perimeter Vertical Walls</t>
  </si>
  <si>
    <t>WEWPCC Complete Sump Improvements</t>
  </si>
  <si>
    <t>WEWPCC Hydrojet/Bush-Hammer Removal of Liner and 5mm of Concrete Hopper Walls and Tank Bottoms</t>
  </si>
  <si>
    <r>
      <t>SEWPC</t>
    </r>
    <r>
      <rPr>
        <sz val="10"/>
        <color theme="1"/>
        <rFont val="Arial"/>
        <family val="2"/>
      </rPr>
      <t xml:space="preserve">C Printer Room </t>
    </r>
    <r>
      <rPr>
        <sz val="10"/>
        <rFont val="Arial"/>
        <family val="2"/>
      </rPr>
      <t>Mechanical / Electrical / Building Services Work</t>
    </r>
  </si>
  <si>
    <t>Part 1: SEWPCC Facility Work</t>
  </si>
  <si>
    <t>Part 2: WEWPCC Facility Work</t>
  </si>
  <si>
    <t>Part 3: Project Cash Allowance</t>
  </si>
  <si>
    <t>SEWPCC Applicable MRST (Applicable to Items 1.16 - 1.20)</t>
  </si>
  <si>
    <t>WEWPCC Applicable MRST (Applicable to Items 2.08 - 2.11)</t>
  </si>
  <si>
    <t>Unit Price</t>
  </si>
  <si>
    <t>TOTAL BID PRICE (GST extra) (in numbers)  $</t>
  </si>
  <si>
    <t>SEWPCC New 100mm Perimeter Walls Rehabilitation</t>
  </si>
  <si>
    <t>SEWPCC Concrete Removal (Top Slab, Beam, and Interior Dividing Walls)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</si>
</sst>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0" fillId="24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23" fillId="0" borderId="0" applyFill="0">
      <alignment horizontal="right" vertical="top"/>
    </xf>
    <xf numFmtId="0" fontId="23" fillId="0" borderId="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0" fontId="24" fillId="0" borderId="10" applyFill="0">
      <alignment horizontal="right" vertical="top"/>
    </xf>
    <xf numFmtId="167" fontId="24" fillId="0" borderId="11" applyFill="0">
      <alignment horizontal="right" vertical="top"/>
    </xf>
    <xf numFmtId="167" fontId="24" fillId="0" borderId="11" applyFill="0">
      <alignment horizontal="right" vertical="top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4" fillId="0" borderId="10" applyFill="0">
      <alignment horizontal="center" vertical="top" wrapText="1"/>
    </xf>
    <xf numFmtId="0" fontId="25" fillId="0" borderId="12" applyFill="0">
      <alignment horizontal="center" vertical="center" wrapText="1"/>
    </xf>
    <xf numFmtId="0" fontId="25" fillId="0" borderId="12" applyFill="0">
      <alignment horizontal="center" vertical="center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4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165" fontId="27" fillId="0" borderId="13" applyFill="0">
      <alignment horizontal="centerContinuous" wrapText="1"/>
    </xf>
    <xf numFmtId="165" fontId="27" fillId="0" borderId="13" applyFill="0">
      <alignment horizontal="centerContinuous" wrapText="1"/>
    </xf>
    <xf numFmtId="165" fontId="24" fillId="0" borderId="10" applyFill="0">
      <alignment horizontal="center" vertical="top" wrapText="1"/>
    </xf>
    <xf numFmtId="165" fontId="24" fillId="0" borderId="10" applyFill="0">
      <alignment horizontal="center" vertical="top" wrapText="1"/>
    </xf>
    <xf numFmtId="165" fontId="24" fillId="0" borderId="10" applyFill="0">
      <alignment horizontal="center" vertical="top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0" fontId="24" fillId="0" borderId="10" applyFill="0">
      <alignment horizontal="center" wrapText="1"/>
    </xf>
    <xf numFmtId="172" fontId="24" fillId="0" borderId="10" applyFill="0"/>
    <xf numFmtId="172" fontId="24" fillId="0" borderId="10" applyFill="0"/>
    <xf numFmtId="172" fontId="24" fillId="0" borderId="10" applyFill="0"/>
    <xf numFmtId="168" fontId="24" fillId="0" borderId="10" applyFill="0">
      <alignment horizontal="right"/>
      <protection locked="0"/>
    </xf>
    <xf numFmtId="168" fontId="24" fillId="0" borderId="10" applyFill="0">
      <alignment horizontal="right"/>
      <protection locked="0"/>
    </xf>
    <xf numFmtId="168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>
      <alignment horizontal="right"/>
      <protection locked="0"/>
    </xf>
    <xf numFmtId="166" fontId="24" fillId="0" borderId="10" applyFill="0"/>
    <xf numFmtId="166" fontId="24" fillId="0" borderId="10" applyFill="0"/>
    <xf numFmtId="166" fontId="24" fillId="0" borderId="10" applyFill="0"/>
    <xf numFmtId="166" fontId="24" fillId="0" borderId="12" applyFill="0">
      <alignment horizontal="right"/>
    </xf>
    <xf numFmtId="166" fontId="24" fillId="0" borderId="12" applyFill="0">
      <alignment horizontal="right"/>
    </xf>
    <xf numFmtId="0" fontId="5" fillId="20" borderId="1" applyNumberFormat="0" applyAlignment="0" applyProtection="0"/>
    <xf numFmtId="0" fontId="6" fillId="21" borderId="2" applyNumberFormat="0" applyAlignment="0" applyProtection="0"/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28" fillId="0" borderId="10" applyFill="0">
      <alignment horizontal="left" vertical="top"/>
    </xf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21" fillId="24" borderId="0"/>
    <xf numFmtId="0" fontId="22" fillId="0" borderId="0"/>
    <xf numFmtId="0" fontId="19" fillId="0" borderId="0"/>
    <xf numFmtId="0" fontId="21" fillId="23" borderId="7" applyNumberFormat="0" applyFont="0" applyAlignment="0" applyProtection="0"/>
    <xf numFmtId="174" fontId="25" fillId="0" borderId="12" applyNumberFormat="0" applyFont="0" applyFill="0" applyBorder="0" applyAlignment="0" applyProtection="0">
      <alignment horizontal="center" vertical="top" wrapText="1"/>
    </xf>
    <xf numFmtId="174" fontId="25" fillId="0" borderId="12" applyNumberFormat="0" applyFont="0" applyFill="0" applyBorder="0" applyAlignment="0" applyProtection="0">
      <alignment horizontal="center" vertical="top" wrapText="1"/>
    </xf>
    <xf numFmtId="0" fontId="15" fillId="20" borderId="8" applyNumberFormat="0" applyAlignment="0" applyProtection="0"/>
    <xf numFmtId="0" fontId="29" fillId="0" borderId="0">
      <alignment horizontal="right"/>
    </xf>
    <xf numFmtId="0" fontId="29" fillId="0" borderId="0">
      <alignment horizontal="right"/>
    </xf>
    <xf numFmtId="0" fontId="16" fillId="0" borderId="0" applyNumberFormat="0" applyFill="0" applyBorder="0" applyAlignment="0" applyProtection="0"/>
    <xf numFmtId="0" fontId="24" fillId="0" borderId="0" applyFill="0">
      <alignment horizontal="left"/>
    </xf>
    <xf numFmtId="0" fontId="24" fillId="0" borderId="0" applyFill="0">
      <alignment horizontal="left"/>
    </xf>
    <xf numFmtId="0" fontId="30" fillId="0" borderId="0" applyFill="0">
      <alignment horizontal="centerContinuous" vertical="center"/>
    </xf>
    <xf numFmtId="0" fontId="30" fillId="0" borderId="0" applyFill="0">
      <alignment horizontal="centerContinuous" vertical="center"/>
    </xf>
    <xf numFmtId="171" fontId="31" fillId="0" borderId="0" applyFill="0">
      <alignment horizontal="centerContinuous" vertical="center"/>
    </xf>
    <xf numFmtId="171" fontId="31" fillId="0" borderId="0" applyFill="0">
      <alignment horizontal="centerContinuous" vertical="center"/>
    </xf>
    <xf numFmtId="173" fontId="31" fillId="0" borderId="0" applyFill="0">
      <alignment horizontal="centerContinuous" vertical="center"/>
    </xf>
    <xf numFmtId="173" fontId="31" fillId="0" borderId="0" applyFill="0">
      <alignment horizontal="centerContinuous" vertical="center"/>
    </xf>
    <xf numFmtId="0" fontId="24" fillId="0" borderId="12">
      <alignment horizontal="centerContinuous" wrapText="1"/>
    </xf>
    <xf numFmtId="0" fontId="24" fillId="0" borderId="12">
      <alignment horizontal="centerContinuous" wrapText="1"/>
    </xf>
    <xf numFmtId="169" fontId="32" fillId="0" borderId="0" applyFill="0">
      <alignment horizontal="left"/>
    </xf>
    <xf numFmtId="169" fontId="32" fillId="0" borderId="0" applyFill="0">
      <alignment horizontal="left"/>
    </xf>
    <xf numFmtId="170" fontId="33" fillId="0" borderId="0" applyFill="0">
      <alignment horizontal="right"/>
    </xf>
    <xf numFmtId="170" fontId="33" fillId="0" borderId="0" applyFill="0">
      <alignment horizontal="right"/>
    </xf>
    <xf numFmtId="0" fontId="24" fillId="0" borderId="14" applyFill="0"/>
    <xf numFmtId="0" fontId="24" fillId="0" borderId="14" applyFill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6" fillId="24" borderId="0"/>
    <xf numFmtId="0" fontId="20" fillId="24" borderId="0"/>
    <xf numFmtId="0" fontId="20" fillId="23" borderId="7" applyNumberFormat="0" applyFont="0" applyAlignment="0" applyProtection="0"/>
    <xf numFmtId="0" fontId="20" fillId="24" borderId="0"/>
    <xf numFmtId="0" fontId="37" fillId="24" borderId="0"/>
    <xf numFmtId="0" fontId="1" fillId="0" borderId="0"/>
    <xf numFmtId="0" fontId="1" fillId="0" borderId="0"/>
    <xf numFmtId="9" fontId="39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35" fillId="24" borderId="15" xfId="1" applyFont="1" applyBorder="1" applyAlignment="1">
      <alignment horizontal="left" vertical="center"/>
    </xf>
    <xf numFmtId="0" fontId="35" fillId="24" borderId="15" xfId="1" applyFont="1" applyBorder="1" applyAlignment="1">
      <alignment horizontal="center" vertical="center"/>
    </xf>
    <xf numFmtId="0" fontId="38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4" fontId="35" fillId="24" borderId="15" xfId="1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4" fontId="40" fillId="0" borderId="0" xfId="0" applyNumberFormat="1" applyFont="1" applyAlignment="1">
      <alignment horizontal="left" vertical="center"/>
    </xf>
    <xf numFmtId="0" fontId="35" fillId="24" borderId="0" xfId="1" applyFont="1" applyAlignment="1">
      <alignment vertical="center"/>
    </xf>
    <xf numFmtId="0" fontId="35" fillId="24" borderId="0" xfId="1" applyFont="1" applyAlignment="1">
      <alignment horizontal="center" vertical="center"/>
    </xf>
    <xf numFmtId="4" fontId="35" fillId="24" borderId="0" xfId="1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1" fillId="0" borderId="12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175" fontId="1" fillId="0" borderId="12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4" fontId="35" fillId="24" borderId="0" xfId="1" applyNumberFormat="1" applyFont="1" applyAlignment="1">
      <alignment horizontal="center" vertical="center"/>
    </xf>
    <xf numFmtId="10" fontId="41" fillId="24" borderId="15" xfId="117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0" fillId="0" borderId="13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Percent" xfId="117" builtinId="5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3"/>
  <sheetViews>
    <sheetView showGridLines="0" tabSelected="1" topLeftCell="A26" zoomScale="115" zoomScaleNormal="115" zoomScaleSheetLayoutView="80" workbookViewId="0">
      <selection activeCell="E35" sqref="E35"/>
    </sheetView>
  </sheetViews>
  <sheetFormatPr defaultColWidth="8.7109375" defaultRowHeight="12.75" x14ac:dyDescent="0.2"/>
  <cols>
    <col min="1" max="1" width="5.7109375" style="1" customWidth="1"/>
    <col min="2" max="2" width="58.85546875" style="1" customWidth="1"/>
    <col min="3" max="3" width="12.5703125" style="4" customWidth="1"/>
    <col min="4" max="4" width="9.85546875" style="4" customWidth="1"/>
    <col min="5" max="5" width="14.5703125" style="3" customWidth="1"/>
    <col min="6" max="6" width="13.140625" style="3" customWidth="1"/>
    <col min="7" max="7" width="15.7109375" style="4" customWidth="1"/>
    <col min="8" max="16384" width="8.7109375" style="1"/>
  </cols>
  <sheetData>
    <row r="1" spans="1:7" x14ac:dyDescent="0.2">
      <c r="C1" s="37" t="s">
        <v>0</v>
      </c>
      <c r="D1" s="37"/>
      <c r="E1" s="37"/>
    </row>
    <row r="2" spans="1:7" x14ac:dyDescent="0.2">
      <c r="A2" s="36"/>
      <c r="B2" s="36"/>
      <c r="C2" s="37" t="s">
        <v>8</v>
      </c>
      <c r="D2" s="37"/>
      <c r="E2" s="37"/>
    </row>
    <row r="3" spans="1:7" x14ac:dyDescent="0.2">
      <c r="A3" s="5"/>
      <c r="B3" s="5"/>
      <c r="C3" s="2"/>
    </row>
    <row r="4" spans="1:7" x14ac:dyDescent="0.2">
      <c r="A4" s="1" t="s">
        <v>1</v>
      </c>
      <c r="F4" s="23"/>
      <c r="G4" s="22"/>
    </row>
    <row r="5" spans="1:7" ht="25.5" x14ac:dyDescent="0.2">
      <c r="A5" s="8" t="s">
        <v>2</v>
      </c>
      <c r="B5" s="8" t="s">
        <v>3</v>
      </c>
      <c r="C5" s="8" t="s">
        <v>4</v>
      </c>
      <c r="D5" s="8" t="s">
        <v>5</v>
      </c>
      <c r="E5" s="21" t="s">
        <v>11</v>
      </c>
      <c r="F5" s="21" t="s">
        <v>61</v>
      </c>
      <c r="G5" s="21" t="s">
        <v>6</v>
      </c>
    </row>
    <row r="6" spans="1:7" s="5" customFormat="1" ht="24.95" customHeight="1" x14ac:dyDescent="0.2">
      <c r="A6" s="38" t="s">
        <v>56</v>
      </c>
      <c r="B6" s="39"/>
      <c r="C6" s="39"/>
      <c r="D6" s="39"/>
      <c r="E6" s="39"/>
      <c r="F6" s="39"/>
      <c r="G6" s="40"/>
    </row>
    <row r="7" spans="1:7" ht="24.95" customHeight="1" x14ac:dyDescent="0.2">
      <c r="A7" s="30">
        <v>1.01</v>
      </c>
      <c r="B7" s="9" t="s">
        <v>33</v>
      </c>
      <c r="C7" s="8" t="s">
        <v>12</v>
      </c>
      <c r="D7" s="8" t="s">
        <v>9</v>
      </c>
      <c r="E7" s="6">
        <v>1</v>
      </c>
      <c r="F7" s="32"/>
      <c r="G7" s="32">
        <f>E7*F7</f>
        <v>0</v>
      </c>
    </row>
    <row r="8" spans="1:7" ht="24.95" customHeight="1" x14ac:dyDescent="0.2">
      <c r="A8" s="30">
        <v>1.02</v>
      </c>
      <c r="B8" s="9" t="s">
        <v>48</v>
      </c>
      <c r="C8" s="8" t="s">
        <v>14</v>
      </c>
      <c r="D8" s="8" t="s">
        <v>9</v>
      </c>
      <c r="E8" s="6">
        <v>1</v>
      </c>
      <c r="F8" s="32"/>
      <c r="G8" s="32">
        <f t="shared" ref="G8:G42" si="0">E8*F8</f>
        <v>0</v>
      </c>
    </row>
    <row r="9" spans="1:7" ht="24.95" customHeight="1" x14ac:dyDescent="0.2">
      <c r="A9" s="30">
        <v>1.03</v>
      </c>
      <c r="B9" s="10" t="s">
        <v>52</v>
      </c>
      <c r="C9" s="8" t="s">
        <v>15</v>
      </c>
      <c r="D9" s="11" t="s">
        <v>36</v>
      </c>
      <c r="E9" s="7">
        <v>170</v>
      </c>
      <c r="F9" s="32"/>
      <c r="G9" s="32">
        <f t="shared" si="0"/>
        <v>0</v>
      </c>
    </row>
    <row r="10" spans="1:7" ht="24.95" customHeight="1" x14ac:dyDescent="0.2">
      <c r="A10" s="30">
        <v>1.04</v>
      </c>
      <c r="B10" s="10" t="s">
        <v>64</v>
      </c>
      <c r="C10" s="8" t="s">
        <v>15</v>
      </c>
      <c r="D10" s="11" t="s">
        <v>35</v>
      </c>
      <c r="E10" s="7">
        <v>40</v>
      </c>
      <c r="F10" s="32"/>
      <c r="G10" s="32">
        <f t="shared" si="0"/>
        <v>0</v>
      </c>
    </row>
    <row r="11" spans="1:7" ht="24.95" customHeight="1" x14ac:dyDescent="0.2">
      <c r="A11" s="30">
        <v>1.05</v>
      </c>
      <c r="B11" s="10" t="s">
        <v>45</v>
      </c>
      <c r="C11" s="8" t="s">
        <v>15</v>
      </c>
      <c r="D11" s="11" t="s">
        <v>9</v>
      </c>
      <c r="E11" s="7">
        <v>1</v>
      </c>
      <c r="F11" s="32"/>
      <c r="G11" s="32">
        <f t="shared" si="0"/>
        <v>0</v>
      </c>
    </row>
    <row r="12" spans="1:7" ht="38.25" x14ac:dyDescent="0.2">
      <c r="A12" s="30">
        <v>1.06</v>
      </c>
      <c r="B12" s="10" t="s">
        <v>50</v>
      </c>
      <c r="C12" s="8" t="s">
        <v>15</v>
      </c>
      <c r="D12" s="11" t="s">
        <v>36</v>
      </c>
      <c r="E12" s="7">
        <v>230</v>
      </c>
      <c r="F12" s="32"/>
      <c r="G12" s="32">
        <f t="shared" si="0"/>
        <v>0</v>
      </c>
    </row>
    <row r="13" spans="1:7" ht="24.95" customHeight="1" x14ac:dyDescent="0.2">
      <c r="A13" s="30">
        <v>1.07</v>
      </c>
      <c r="B13" s="10" t="s">
        <v>37</v>
      </c>
      <c r="C13" s="11" t="s">
        <v>18</v>
      </c>
      <c r="D13" s="11" t="s">
        <v>35</v>
      </c>
      <c r="E13" s="7">
        <v>30</v>
      </c>
      <c r="F13" s="32"/>
      <c r="G13" s="32">
        <f t="shared" si="0"/>
        <v>0</v>
      </c>
    </row>
    <row r="14" spans="1:7" ht="24.95" customHeight="1" x14ac:dyDescent="0.2">
      <c r="A14" s="30">
        <v>1.08</v>
      </c>
      <c r="B14" s="10" t="s">
        <v>38</v>
      </c>
      <c r="C14" s="11" t="s">
        <v>18</v>
      </c>
      <c r="D14" s="11" t="s">
        <v>35</v>
      </c>
      <c r="E14" s="7">
        <v>19</v>
      </c>
      <c r="F14" s="32"/>
      <c r="G14" s="32">
        <f t="shared" si="0"/>
        <v>0</v>
      </c>
    </row>
    <row r="15" spans="1:7" ht="24.95" customHeight="1" x14ac:dyDescent="0.2">
      <c r="A15" s="30">
        <v>1.0900000000000001</v>
      </c>
      <c r="B15" s="10" t="s">
        <v>39</v>
      </c>
      <c r="C15" s="11" t="s">
        <v>18</v>
      </c>
      <c r="D15" s="11" t="s">
        <v>35</v>
      </c>
      <c r="E15" s="7">
        <v>4</v>
      </c>
      <c r="F15" s="32"/>
      <c r="G15" s="32">
        <f t="shared" si="0"/>
        <v>0</v>
      </c>
    </row>
    <row r="16" spans="1:7" ht="24.95" customHeight="1" x14ac:dyDescent="0.2">
      <c r="A16" s="31">
        <v>1.1000000000000001</v>
      </c>
      <c r="B16" s="10" t="s">
        <v>40</v>
      </c>
      <c r="C16" s="11" t="s">
        <v>18</v>
      </c>
      <c r="D16" s="11" t="s">
        <v>35</v>
      </c>
      <c r="E16" s="7">
        <v>9</v>
      </c>
      <c r="F16" s="32"/>
      <c r="G16" s="32">
        <f t="shared" si="0"/>
        <v>0</v>
      </c>
    </row>
    <row r="17" spans="1:9" ht="24.95" customHeight="1" x14ac:dyDescent="0.2">
      <c r="A17" s="30">
        <v>1.1100000000000001</v>
      </c>
      <c r="B17" s="10" t="s">
        <v>63</v>
      </c>
      <c r="C17" s="11" t="s">
        <v>18</v>
      </c>
      <c r="D17" s="11" t="s">
        <v>36</v>
      </c>
      <c r="E17" s="7">
        <v>170</v>
      </c>
      <c r="F17" s="32"/>
      <c r="G17" s="32">
        <f t="shared" si="0"/>
        <v>0</v>
      </c>
    </row>
    <row r="18" spans="1:9" ht="24.95" customHeight="1" x14ac:dyDescent="0.2">
      <c r="A18" s="30">
        <v>1.1200000000000001</v>
      </c>
      <c r="B18" s="10" t="s">
        <v>41</v>
      </c>
      <c r="C18" s="11" t="s">
        <v>18</v>
      </c>
      <c r="D18" s="11" t="s">
        <v>36</v>
      </c>
      <c r="E18" s="7">
        <v>393</v>
      </c>
      <c r="F18" s="32"/>
      <c r="G18" s="32">
        <f t="shared" si="0"/>
        <v>0</v>
      </c>
    </row>
    <row r="19" spans="1:9" ht="24.95" customHeight="1" x14ac:dyDescent="0.2">
      <c r="A19" s="30">
        <v>1.1299999999999999</v>
      </c>
      <c r="B19" s="10" t="s">
        <v>19</v>
      </c>
      <c r="C19" s="11" t="s">
        <v>21</v>
      </c>
      <c r="D19" s="11" t="s">
        <v>36</v>
      </c>
      <c r="E19" s="7">
        <v>623</v>
      </c>
      <c r="F19" s="32"/>
      <c r="G19" s="32">
        <f t="shared" si="0"/>
        <v>0</v>
      </c>
      <c r="I19" s="33"/>
    </row>
    <row r="20" spans="1:9" ht="24.95" customHeight="1" x14ac:dyDescent="0.2">
      <c r="A20" s="30">
        <v>1.1399999999999999</v>
      </c>
      <c r="B20" s="10" t="s">
        <v>22</v>
      </c>
      <c r="C20" s="11" t="s">
        <v>23</v>
      </c>
      <c r="D20" s="11" t="s">
        <v>36</v>
      </c>
      <c r="E20" s="7">
        <v>147</v>
      </c>
      <c r="F20" s="32"/>
      <c r="G20" s="32">
        <f t="shared" si="0"/>
        <v>0</v>
      </c>
    </row>
    <row r="21" spans="1:9" ht="24.95" customHeight="1" x14ac:dyDescent="0.2">
      <c r="A21" s="30">
        <v>1.1499999999999999</v>
      </c>
      <c r="B21" s="10" t="s">
        <v>46</v>
      </c>
      <c r="C21" s="11" t="s">
        <v>25</v>
      </c>
      <c r="D21" s="11" t="s">
        <v>9</v>
      </c>
      <c r="E21" s="7">
        <v>1</v>
      </c>
      <c r="F21" s="32"/>
      <c r="G21" s="32">
        <f t="shared" si="0"/>
        <v>0</v>
      </c>
    </row>
    <row r="22" spans="1:9" ht="24.95" customHeight="1" x14ac:dyDescent="0.2">
      <c r="A22" s="30">
        <v>1.1599999999999999</v>
      </c>
      <c r="B22" s="10" t="s">
        <v>26</v>
      </c>
      <c r="C22" s="11" t="s">
        <v>27</v>
      </c>
      <c r="D22" s="11" t="s">
        <v>9</v>
      </c>
      <c r="E22" s="7">
        <v>1</v>
      </c>
      <c r="F22" s="32"/>
      <c r="G22" s="32">
        <f t="shared" si="0"/>
        <v>0</v>
      </c>
    </row>
    <row r="23" spans="1:9" ht="24.95" customHeight="1" x14ac:dyDescent="0.2">
      <c r="A23" s="30">
        <v>1.17</v>
      </c>
      <c r="B23" s="10" t="s">
        <v>42</v>
      </c>
      <c r="C23" s="11" t="s">
        <v>29</v>
      </c>
      <c r="D23" s="11" t="s">
        <v>9</v>
      </c>
      <c r="E23" s="7">
        <v>1</v>
      </c>
      <c r="F23" s="32"/>
      <c r="G23" s="32">
        <f t="shared" si="0"/>
        <v>0</v>
      </c>
    </row>
    <row r="24" spans="1:9" ht="24.95" customHeight="1" x14ac:dyDescent="0.2">
      <c r="A24" s="30">
        <v>1.18</v>
      </c>
      <c r="B24" s="10" t="s">
        <v>43</v>
      </c>
      <c r="C24" s="11" t="s">
        <v>29</v>
      </c>
      <c r="D24" s="11" t="s">
        <v>9</v>
      </c>
      <c r="E24" s="7">
        <v>1</v>
      </c>
      <c r="F24" s="32"/>
      <c r="G24" s="32">
        <f t="shared" si="0"/>
        <v>0</v>
      </c>
    </row>
    <row r="25" spans="1:9" ht="24.95" customHeight="1" x14ac:dyDescent="0.2">
      <c r="A25" s="30">
        <v>1.19</v>
      </c>
      <c r="B25" s="10" t="s">
        <v>55</v>
      </c>
      <c r="C25" s="11" t="s">
        <v>29</v>
      </c>
      <c r="D25" s="11" t="s">
        <v>9</v>
      </c>
      <c r="E25" s="7">
        <v>1</v>
      </c>
      <c r="F25" s="32"/>
      <c r="G25" s="32">
        <f t="shared" si="0"/>
        <v>0</v>
      </c>
    </row>
    <row r="26" spans="1:9" ht="24.95" customHeight="1" x14ac:dyDescent="0.2">
      <c r="A26" s="31">
        <v>1.2</v>
      </c>
      <c r="B26" s="10" t="s">
        <v>30</v>
      </c>
      <c r="C26" s="11" t="s">
        <v>32</v>
      </c>
      <c r="D26" s="11" t="s">
        <v>9</v>
      </c>
      <c r="E26" s="7">
        <v>1</v>
      </c>
      <c r="F26" s="32"/>
      <c r="G26" s="32">
        <f t="shared" si="0"/>
        <v>0</v>
      </c>
    </row>
    <row r="27" spans="1:9" ht="24.95" customHeight="1" x14ac:dyDescent="0.2">
      <c r="A27" s="30">
        <v>1.21</v>
      </c>
      <c r="B27" s="9" t="s">
        <v>59</v>
      </c>
      <c r="C27" s="8" t="s">
        <v>17</v>
      </c>
      <c r="D27" s="8" t="s">
        <v>9</v>
      </c>
      <c r="E27" s="6">
        <v>1</v>
      </c>
      <c r="F27" s="32"/>
      <c r="G27" s="32">
        <f t="shared" si="0"/>
        <v>0</v>
      </c>
    </row>
    <row r="28" spans="1:9" ht="24.95" customHeight="1" x14ac:dyDescent="0.2">
      <c r="A28" s="38" t="s">
        <v>57</v>
      </c>
      <c r="B28" s="39"/>
      <c r="C28" s="39"/>
      <c r="D28" s="39"/>
      <c r="E28" s="39"/>
      <c r="F28" s="39"/>
      <c r="G28" s="40"/>
    </row>
    <row r="29" spans="1:9" ht="24.95" customHeight="1" x14ac:dyDescent="0.2">
      <c r="A29" s="30">
        <v>2.0099999999999998</v>
      </c>
      <c r="B29" s="9" t="s">
        <v>34</v>
      </c>
      <c r="C29" s="8" t="s">
        <v>12</v>
      </c>
      <c r="D29" s="8" t="s">
        <v>9</v>
      </c>
      <c r="E29" s="6">
        <v>1</v>
      </c>
      <c r="F29" s="32"/>
      <c r="G29" s="32">
        <f t="shared" si="0"/>
        <v>0</v>
      </c>
    </row>
    <row r="30" spans="1:9" ht="24.95" customHeight="1" x14ac:dyDescent="0.2">
      <c r="A30" s="30">
        <v>2.02</v>
      </c>
      <c r="B30" s="9" t="s">
        <v>49</v>
      </c>
      <c r="C30" s="8" t="s">
        <v>14</v>
      </c>
      <c r="D30" s="8" t="s">
        <v>9</v>
      </c>
      <c r="E30" s="6">
        <v>1</v>
      </c>
      <c r="F30" s="32"/>
      <c r="G30" s="32">
        <f t="shared" si="0"/>
        <v>0</v>
      </c>
    </row>
    <row r="31" spans="1:9" ht="24.95" customHeight="1" x14ac:dyDescent="0.2">
      <c r="A31" s="30">
        <v>2.0299999999999998</v>
      </c>
      <c r="B31" s="10" t="s">
        <v>51</v>
      </c>
      <c r="C31" s="8" t="s">
        <v>16</v>
      </c>
      <c r="D31" s="11" t="s">
        <v>36</v>
      </c>
      <c r="E31" s="7">
        <v>455</v>
      </c>
      <c r="F31" s="32"/>
      <c r="G31" s="32">
        <f t="shared" si="0"/>
        <v>0</v>
      </c>
    </row>
    <row r="32" spans="1:9" ht="24.95" customHeight="1" x14ac:dyDescent="0.2">
      <c r="A32" s="30">
        <v>2.04</v>
      </c>
      <c r="B32" s="10" t="s">
        <v>54</v>
      </c>
      <c r="C32" s="8" t="s">
        <v>16</v>
      </c>
      <c r="D32" s="11" t="s">
        <v>36</v>
      </c>
      <c r="E32" s="7">
        <v>319</v>
      </c>
      <c r="F32" s="32"/>
      <c r="G32" s="32">
        <f t="shared" si="0"/>
        <v>0</v>
      </c>
    </row>
    <row r="33" spans="1:9" ht="24.95" customHeight="1" x14ac:dyDescent="0.2">
      <c r="A33" s="30">
        <v>2.0499999999999998</v>
      </c>
      <c r="B33" s="10" t="s">
        <v>20</v>
      </c>
      <c r="C33" s="11" t="s">
        <v>21</v>
      </c>
      <c r="D33" s="11" t="s">
        <v>36</v>
      </c>
      <c r="E33" s="7">
        <v>774</v>
      </c>
      <c r="F33" s="32"/>
      <c r="G33" s="32">
        <f t="shared" si="0"/>
        <v>0</v>
      </c>
    </row>
    <row r="34" spans="1:9" ht="24.95" customHeight="1" x14ac:dyDescent="0.2">
      <c r="A34" s="30">
        <v>2.06</v>
      </c>
      <c r="B34" s="10" t="s">
        <v>24</v>
      </c>
      <c r="C34" s="11" t="s">
        <v>23</v>
      </c>
      <c r="D34" s="11" t="s">
        <v>36</v>
      </c>
      <c r="E34" s="7">
        <v>231</v>
      </c>
      <c r="F34" s="32"/>
      <c r="G34" s="32">
        <f t="shared" si="0"/>
        <v>0</v>
      </c>
    </row>
    <row r="35" spans="1:9" ht="24.95" customHeight="1" x14ac:dyDescent="0.2">
      <c r="A35" s="30">
        <v>2.0699999999999998</v>
      </c>
      <c r="B35" s="10" t="s">
        <v>47</v>
      </c>
      <c r="C35" s="11" t="s">
        <v>25</v>
      </c>
      <c r="D35" s="11" t="s">
        <v>9</v>
      </c>
      <c r="E35" s="7">
        <v>1</v>
      </c>
      <c r="F35" s="32"/>
      <c r="G35" s="32">
        <f t="shared" si="0"/>
        <v>0</v>
      </c>
    </row>
    <row r="36" spans="1:9" ht="24.95" customHeight="1" x14ac:dyDescent="0.2">
      <c r="A36" s="30">
        <v>2.08</v>
      </c>
      <c r="B36" s="10" t="s">
        <v>28</v>
      </c>
      <c r="C36" s="11" t="s">
        <v>27</v>
      </c>
      <c r="D36" s="11" t="s">
        <v>9</v>
      </c>
      <c r="E36" s="7">
        <v>1</v>
      </c>
      <c r="F36" s="32"/>
      <c r="G36" s="32">
        <f t="shared" si="0"/>
        <v>0</v>
      </c>
    </row>
    <row r="37" spans="1:9" ht="24.95" customHeight="1" x14ac:dyDescent="0.2">
      <c r="A37" s="30">
        <v>2.09</v>
      </c>
      <c r="B37" s="10" t="s">
        <v>53</v>
      </c>
      <c r="C37" s="11" t="s">
        <v>29</v>
      </c>
      <c r="D37" s="11" t="s">
        <v>9</v>
      </c>
      <c r="E37" s="7">
        <v>1</v>
      </c>
      <c r="F37" s="32"/>
      <c r="G37" s="32">
        <f t="shared" si="0"/>
        <v>0</v>
      </c>
    </row>
    <row r="38" spans="1:9" ht="24.95" customHeight="1" x14ac:dyDescent="0.2">
      <c r="A38" s="31">
        <v>2.1</v>
      </c>
      <c r="B38" s="10" t="s">
        <v>44</v>
      </c>
      <c r="C38" s="11" t="s">
        <v>29</v>
      </c>
      <c r="D38" s="11" t="s">
        <v>9</v>
      </c>
      <c r="E38" s="7">
        <v>1</v>
      </c>
      <c r="F38" s="32"/>
      <c r="G38" s="32">
        <f t="shared" si="0"/>
        <v>0</v>
      </c>
    </row>
    <row r="39" spans="1:9" ht="24.95" customHeight="1" x14ac:dyDescent="0.2">
      <c r="A39" s="30">
        <v>2.11</v>
      </c>
      <c r="B39" s="10" t="s">
        <v>31</v>
      </c>
      <c r="C39" s="11" t="s">
        <v>32</v>
      </c>
      <c r="D39" s="11" t="s">
        <v>9</v>
      </c>
      <c r="E39" s="7">
        <v>1</v>
      </c>
      <c r="F39" s="32"/>
      <c r="G39" s="32">
        <f t="shared" si="0"/>
        <v>0</v>
      </c>
    </row>
    <row r="40" spans="1:9" ht="24.95" customHeight="1" x14ac:dyDescent="0.2">
      <c r="A40" s="30">
        <v>2.12</v>
      </c>
      <c r="B40" s="9" t="s">
        <v>60</v>
      </c>
      <c r="C40" s="8" t="s">
        <v>17</v>
      </c>
      <c r="D40" s="8" t="s">
        <v>9</v>
      </c>
      <c r="E40" s="6">
        <v>1</v>
      </c>
      <c r="F40" s="32"/>
      <c r="G40" s="32">
        <f t="shared" si="0"/>
        <v>0</v>
      </c>
    </row>
    <row r="41" spans="1:9" ht="24.95" customHeight="1" x14ac:dyDescent="0.2">
      <c r="A41" s="38" t="s">
        <v>58</v>
      </c>
      <c r="B41" s="39"/>
      <c r="C41" s="39"/>
      <c r="D41" s="39"/>
      <c r="E41" s="39"/>
      <c r="F41" s="39"/>
      <c r="G41" s="40"/>
    </row>
    <row r="42" spans="1:9" ht="24.95" customHeight="1" x14ac:dyDescent="0.2">
      <c r="A42" s="30">
        <v>3.01</v>
      </c>
      <c r="B42" s="9" t="s">
        <v>10</v>
      </c>
      <c r="C42" s="8" t="s">
        <v>13</v>
      </c>
      <c r="D42" s="8" t="s">
        <v>9</v>
      </c>
      <c r="E42" s="6">
        <v>1</v>
      </c>
      <c r="F42" s="32">
        <v>750000</v>
      </c>
      <c r="G42" s="32">
        <f t="shared" si="0"/>
        <v>750000</v>
      </c>
    </row>
    <row r="43" spans="1:9" ht="14.25" x14ac:dyDescent="0.2">
      <c r="A43" s="12"/>
      <c r="B43" s="12"/>
      <c r="C43" s="13"/>
      <c r="D43" s="13"/>
      <c r="E43" s="17"/>
      <c r="F43" s="35"/>
      <c r="G43" s="35"/>
    </row>
    <row r="45" spans="1:9" ht="14.25" x14ac:dyDescent="0.2">
      <c r="A45" s="24" t="s">
        <v>62</v>
      </c>
      <c r="D45" s="25"/>
      <c r="E45" s="1"/>
      <c r="F45" s="26">
        <f>SUM(G7:G42)</f>
        <v>750000</v>
      </c>
      <c r="G45" s="26"/>
      <c r="H45" s="34"/>
      <c r="I45" s="34"/>
    </row>
    <row r="46" spans="1:9" x14ac:dyDescent="0.2">
      <c r="A46" s="14"/>
      <c r="B46" s="15"/>
      <c r="C46" s="16"/>
      <c r="D46" s="16"/>
      <c r="E46" s="18"/>
      <c r="F46" s="18"/>
      <c r="G46" s="16"/>
    </row>
    <row r="51" spans="1:7" ht="25.5" customHeight="1" x14ac:dyDescent="0.2">
      <c r="A51" s="29"/>
      <c r="B51" s="27"/>
      <c r="C51" s="28"/>
      <c r="D51" s="28"/>
      <c r="E51" s="19"/>
      <c r="F51" s="19"/>
      <c r="G51" s="19"/>
    </row>
    <row r="52" spans="1:7" x14ac:dyDescent="0.2">
      <c r="A52" s="29"/>
      <c r="B52" s="27"/>
      <c r="C52" s="28"/>
      <c r="D52" s="28"/>
      <c r="E52" s="20" t="s">
        <v>7</v>
      </c>
      <c r="F52" s="20"/>
      <c r="G52" s="3"/>
    </row>
    <row r="53" spans="1:7" x14ac:dyDescent="0.2">
      <c r="A53" s="29"/>
      <c r="B53" s="27"/>
      <c r="C53" s="28"/>
      <c r="D53" s="28"/>
    </row>
  </sheetData>
  <mergeCells count="8">
    <mergeCell ref="H45:I45"/>
    <mergeCell ref="F43:G43"/>
    <mergeCell ref="A2:B2"/>
    <mergeCell ref="C1:E1"/>
    <mergeCell ref="C2:E2"/>
    <mergeCell ref="A6:G6"/>
    <mergeCell ref="A28:G28"/>
    <mergeCell ref="A41:G41"/>
  </mergeCells>
  <phoneticPr fontId="42" type="noConversion"/>
  <dataValidations count="2">
    <dataValidation type="decimal" operator="equal" allowBlank="1" showInputMessage="1" showErrorMessage="1" sqref="F42" xr:uid="{602424DA-5938-4C24-8321-627776A5D4BB}">
      <formula1>IF(G42&gt;=0.01,ROUND(G42,2),0.01)</formula1>
    </dataValidation>
    <dataValidation operator="equal" allowBlank="1" showInputMessage="1" showErrorMessage="1" sqref="F29:F40" xr:uid="{E98D58E8-4FFE-469C-AF6A-379238195296}"/>
  </dataValidations>
  <pageMargins left="0.5" right="0.5" top="0.70874999999999999" bottom="0.75" header="0.25" footer="0.25"/>
  <pageSetup scale="74" fitToHeight="0" orientation="portrait" r:id="rId1"/>
  <headerFooter alignWithMargins="0">
    <oddHeader>&amp;LThe City of Winnipeg
Tender No. 7-2026
&amp;C                     &amp;R Bid Submission
            Page &amp;P of &amp;N</oddHeader>
    <oddFooter xml:space="preserve">&amp;R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Form B</vt:lpstr>
      <vt:lpstr>Sheet1</vt:lpstr>
      <vt:lpstr>'Form B'!Print_Area</vt:lpstr>
      <vt:lpstr>'Form B'!Print_Area_1</vt:lpstr>
      <vt:lpstr>'Form B'!Print_Titles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Kiayee, Arash</cp:lastModifiedBy>
  <cp:revision/>
  <cp:lastPrinted>2026-01-13T23:10:54Z</cp:lastPrinted>
  <dcterms:created xsi:type="dcterms:W3CDTF">1999-10-18T14:40:40Z</dcterms:created>
  <dcterms:modified xsi:type="dcterms:W3CDTF">2026-01-19T17:43:39Z</dcterms:modified>
  <cp:category/>
  <cp:contentStatus/>
</cp:coreProperties>
</file>